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F7C6E973-F10A-4093-BA2C-2A5548B8AB72}"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6" l="1"/>
  <c r="I11" i="19" l="1"/>
  <c r="H11" i="19"/>
  <c r="I11" i="16"/>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<sst xmlns="http://schemas.openxmlformats.org/spreadsheetml/2006/main" count="1017" uniqueCount="403">
  <si>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</si>
  <si>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</si>
  <si>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</si>
  <si>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</si>
  <si>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</si>
  <si>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</si>
  <si>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</si>
  <si>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</si>
  <si>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</si>
  <si>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</si>
  <si>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</si>
  <si>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</si>
  <si>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</si>
  <si>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</si>
  <si>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</si>
  <si>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</si>
  <si>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</si>
  <si>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</si>
  <si>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</si>
  <si>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</si>
  <si>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</si>
  <si>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</si>
  <si>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</si>
  <si>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</si>
  <si>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</si>
  <si>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</si>
  <si>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</si>
  <si>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</si>
  <si>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</si>
  <si>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</si>
  <si>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</si>
  <si>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</si>
  <si>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</si>
  <si>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</si>
  <si>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</si>
  <si>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</si>
  <si>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</si>
  <si>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</si>
  <si>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</si>
  <si>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</si>
  <si>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</si>
  <si>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</si>
  <si>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</si>
  <si>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</si>
  <si>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</si>
  <si>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</si>
  <si>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</si>
  <si>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</si>
  <si>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</si>
  <si>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</si>
  <si>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</si>
  <si>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</si>
  <si>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</si>
  <si>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</si>
  <si>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</si>
  <si>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</si>
  <si>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</si>
  <si>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</si>
  <si>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</si>
  <si>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</si>
  <si>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</si>
  <si>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</si>
  <si>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</si>
  <si>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</si>
  <si>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</si>
  <si>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</si>
  <si>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</si>
  <si>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</si>
  <si>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</si>
  <si>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</si>
  <si>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</si>
  <si>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</si>
  <si>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</si>
  <si>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</si>
  <si>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</si>
  <si>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</si>
  <si>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</si>
  <si>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</si>
  <si>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</si>
  <si>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</si>
  <si>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</si>
  <si>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</si>
  <si>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</si>
  <si>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</si>
  <si>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</si>
  <si>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</si>
  <si>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</si>
  <si>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</si>
  <si>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</si>
  <si>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</si>
  <si>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</si>
  <si>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</si>
  <si>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</si>
  <si>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</si>
  <si>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</si>
  <si>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</si>
  <si>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</si>
  <si>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</si>
  <si>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</si>
  <si>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</si>
  <si>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</si>
  <si>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</si>
  <si>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</si>
  <si>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</si>
  <si>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</si>
  <si>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</si>
  <si>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</si>
  <si>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</si>
  <si>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</si>
  <si>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</si>
  <si>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</si>
  <si>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</si>
  <si>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</si>
  <si>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</si>
  <si>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</si>
  <si>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</si>
  <si>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</si>
  <si>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</si>
  <si>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</si>
  <si>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</si>
  <si>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</si>
  <si>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</si>
  <si>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</si>
  <si>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</si>
  <si>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</si>
  <si>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</si>
  <si>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</si>
  <si>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</si>
  <si>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</si>
  <si>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</si>
  <si>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</si>
  <si>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</si>
  <si>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</si>
  <si>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</si>
  <si>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</si>
  <si>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</si>
  <si>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</si>
  <si>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</si>
  <si>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</si>
  <si>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</si>
  <si>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</si>
  <si>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</si>
  <si>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</si>
  <si>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</si>
  <si>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</si>
  <si>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</si>
  <si>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</si>
  <si>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</si>
  <si>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</si>
  <si>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</si>
  <si>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</si>
  <si>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</si>
  <si>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</si>
  <si>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</si>
  <si>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</si>
  <si>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</si>
  <si>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</si>
  <si>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</si>
  <si>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</si>
  <si>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</si>
  <si>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</si>
  <si>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</si>
  <si>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</si>
  <si>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</si>
  <si>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</si>
  <si>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</si>
  <si>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</si>
  <si>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</si>
  <si>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</si>
  <si>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</si>
  <si>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</si>
  <si>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</si>
  <si>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</si>
  <si>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</si>
  <si>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</si>
  <si>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</si>
  <si>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</si>
  <si>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</si>
  <si>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</si>
  <si>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</si>
  <si>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</si>
  <si>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</si>
  <si>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</si>
  <si>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</si>
  <si>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</si>
  <si>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</si>
  <si>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</si>
  <si>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</si>
  <si>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</si>
  <si>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</si>
  <si>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</si>
  <si>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</si>
  <si>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</si>
  <si>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</si>
  <si>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</si>
  <si>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</si>
  <si>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</si>
  <si>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</si>
  <si>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</si>
  <si>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</si>
  <si>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</si>
  <si>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</si>
  <si>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</si>
  <si>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</si>
  <si>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</si>
  <si>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</si>
  <si>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</si>
  <si>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</si>
  <si>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</si>
  <si>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</si>
  <si>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</si>
  <si>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</si>
  <si>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</si>
  <si>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</si>
  <si>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</si>
  <si>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</si>
  <si>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</si>
  <si>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</si>
  <si>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</si>
  <si>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</si>
  <si>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</si>
  <si>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</si>
  <si>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</si>
  <si>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</si>
  <si>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</si>
  <si>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</si>
  <si>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</si>
  <si>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</si>
  <si>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</si>
  <si>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</si>
  <si>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</si>
  <si>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</si>
  <si>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</si>
  <si>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</si>
  <si>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</si>
  <si>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</si>
  <si>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</si>
  <si>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</si>
  <si>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</si>
  <si>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</si>
  <si>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</si>
  <si>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</si>
  <si>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</si>
  <si>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</si>
  <si>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</si>
  <si>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</si>
  <si>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</si>
  <si>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</si>
  <si>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</si>
  <si>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</si>
  <si>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</si>
  <si>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</si>
  <si>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</si>
  <si>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</si>
  <si>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</si>
  <si>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</si>
  <si>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</si>
  <si>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</si>
  <si>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</si>
  <si>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</si>
  <si>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</si>
  <si>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</si>
  <si>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</si>
  <si>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</si>
  <si>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</si>
  <si>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</si>
  <si>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</si>
  <si>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</si>
  <si>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</si>
  <si>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</si>
  <si>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</si>
  <si>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</si>
  <si>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</si>
  <si>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</si>
  <si>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</si>
  <si>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</si>
  <si>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</si>
  <si>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</si>
  <si>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</si>
  <si>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</si>
  <si>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</si>
  <si>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</si>
  <si>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</si>
  <si>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</si>
  <si>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</si>
  <si>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</si>
  <si>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</si>
  <si>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</si>
  <si>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</si>
  <si>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</si>
  <si>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</si>
  <si>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</si>
  <si>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</si>
  <si>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</si>
  <si>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</si>
  <si>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</si>
  <si>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</si>
  <si>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</si>
  <si>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</si>
  <si>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</si>
  <si>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</si>
  <si>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</si>
  <si>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</si>
  <si>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</si>
  <si>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</si>
  <si>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</si>
  <si>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</si>
  <si>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</si>
  <si>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</si>
  <si>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</si>
  <si>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</si>
  <si>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</si>
  <si>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</si>
  <si>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</si>
  <si>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</si>
  <si>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</si>
  <si>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</si>
  <si>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</si>
  <si>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</si>
  <si>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</si>
  <si>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</si>
  <si>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</si>
  <si>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</si>
  <si>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</si>
  <si>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</si>
  <si>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</si>
  <si>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</si>
  <si>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</si>
  <si>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</si>
  <si>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</si>
  <si>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</si>
  <si>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</si>
  <si>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</si>
  <si>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</si>
  <si>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</si>
  <si>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</si>
  <si>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</si>
  <si>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</si>
  <si>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</si>
  <si>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</si>
  <si>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</si>
  <si>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</si>
  <si>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</si>
  <si>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</si>
  <si>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</si>
  <si>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</si>
  <si>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</si>
  <si>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</si>
  <si>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</si>
  <si>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</si>
  <si>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</si>
  <si>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</si>
  <si>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</si>
  <si>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</si>
  <si>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</si>
  <si>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</si>
  <si>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</si>
  <si>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</si>
  <si>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</si>
  <si>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</si>
  <si>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</si>
  <si>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</si>
  <si>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</si>
  <si>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</si>
  <si>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</si>
  <si>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</si>
  <si>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</si>
  <si>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</si>
  <si>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</si>
  <si>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</si>
  <si>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</si>
  <si>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</si>
  <si>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</si>
  <si>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</si>
  <si>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</si>
  <si>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</si>
  <si>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</si>
  <si>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</si>
  <si>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</si>
  <si>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</si>
  <si>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</si>
  <si>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</si>
  <si>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</si>
  <si>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</si>
  <si>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</si>
  <si>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</si>
  <si>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</si>
  <si>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</si>
  <si>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</si>
  <si>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</si>
  <si>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</si>
  <si>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</si>
  <si>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</si>
  <si>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</si>
  <si>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</si>
  <si>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</si>
  <si>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Ross on Wye</t>
  </si>
  <si>
    <t>This zone covers the small area and hamlets surrounding the market town of Ross-on-Wye.</t>
  </si>
  <si>
    <t>DYAA</t>
  </si>
  <si>
    <t>1 in 20</t>
  </si>
  <si>
    <t>1 in 40</t>
  </si>
  <si>
    <t>&gt;1:200</t>
  </si>
  <si>
    <t>Daily abstraction licence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</si>
</sst>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2" fontId="20" fillId="4" borderId="14"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872912</xdr:colOff>
      <xdr:row>5</xdr:row>
      <xdr:rowOff>150707</xdr:rowOff>
    </xdr:from>
    <xdr:to>
      <xdr:col>4</xdr:col>
      <xdr:colOff>2859827</xdr:colOff>
      <xdr:row>14</xdr:row>
      <xdr:rowOff>745308</xdr:rowOff>
    </xdr:to>
    <xdr:pic>
      <xdr:nvPicPr>
        <xdr:cNvPr id="5" name="Picture 4">
          <a:extLst>
            <a:ext uri="{FF2B5EF4-FFF2-40B4-BE49-F238E27FC236}">
              <a16:creationId xmlns:a16="http://schemas.microsoft.com/office/drawing/2014/main" id="{4C719980-28A5-4FB9-B062-5ABD087D47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5968" y="1561818"/>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E3" sqref="E3"/>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8" t="s">
        <v>308</v>
      </c>
      <c r="C1" s="118"/>
      <c r="D1" s="118"/>
      <c r="E1" s="118"/>
      <c r="F1" s="118"/>
    </row>
    <row r="2" spans="2:27" ht="14.5" thickBot="1" x14ac:dyDescent="0.35"/>
    <row r="3" spans="2:27" ht="16.5" thickBot="1" x14ac:dyDescent="0.35">
      <c r="B3" s="123" t="s">
        <v>3</v>
      </c>
      <c r="C3" s="124"/>
      <c r="D3" s="140" t="str">
        <f>'Cover sheet'!C5</f>
        <v>DCWW</v>
      </c>
      <c r="E3" s="141"/>
      <c r="F3" s="142"/>
    </row>
    <row r="4" spans="2:27" ht="16.5" thickBot="1" x14ac:dyDescent="0.35">
      <c r="B4" s="123" t="s">
        <v>5</v>
      </c>
      <c r="C4" s="124"/>
      <c r="D4" s="140" t="str">
        <f>'Cover sheet'!C6</f>
        <v>Ross on Wye</v>
      </c>
      <c r="E4" s="141"/>
      <c r="F4" s="142"/>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6" t="s">
        <v>369</v>
      </c>
      <c r="C36" s="137"/>
      <c r="D36" s="137"/>
      <c r="E36" s="137"/>
      <c r="F36" s="137"/>
      <c r="G36" s="137"/>
      <c r="H36" s="137"/>
      <c r="I36" s="138"/>
    </row>
    <row r="37" spans="2:9" x14ac:dyDescent="0.3"/>
    <row r="38" spans="2:9" s="6" customFormat="1" ht="13.5" x14ac:dyDescent="0.25">
      <c r="B38" s="56" t="s">
        <v>21</v>
      </c>
      <c r="C38" s="139" t="s">
        <v>59</v>
      </c>
      <c r="D38" s="139"/>
      <c r="E38" s="139"/>
      <c r="F38" s="139"/>
      <c r="G38" s="139"/>
      <c r="H38" s="139"/>
      <c r="I38" s="139"/>
    </row>
    <row r="39" spans="2:9" s="6" customFormat="1" ht="42" customHeight="1" x14ac:dyDescent="0.25">
      <c r="B39" s="57">
        <v>1</v>
      </c>
      <c r="C39" s="132" t="s">
        <v>370</v>
      </c>
      <c r="D39" s="119"/>
      <c r="E39" s="119"/>
      <c r="F39" s="119"/>
      <c r="G39" s="119"/>
      <c r="H39" s="119"/>
      <c r="I39" s="119"/>
    </row>
    <row r="40" spans="2:9" s="6" customFormat="1" ht="25.5" customHeight="1" x14ac:dyDescent="0.25">
      <c r="B40" s="57">
        <v>2</v>
      </c>
      <c r="C40" s="132" t="s">
        <v>371</v>
      </c>
      <c r="D40" s="119"/>
      <c r="E40" s="119"/>
      <c r="F40" s="119"/>
      <c r="G40" s="119"/>
      <c r="H40" s="119"/>
      <c r="I40" s="119"/>
    </row>
    <row r="41" spans="2:9" s="6" customFormat="1" ht="27" customHeight="1" x14ac:dyDescent="0.25">
      <c r="B41" s="57">
        <v>3</v>
      </c>
      <c r="C41" s="132" t="s">
        <v>372</v>
      </c>
      <c r="D41" s="119"/>
      <c r="E41" s="119"/>
      <c r="F41" s="119"/>
      <c r="G41" s="119"/>
      <c r="H41" s="119"/>
      <c r="I41" s="119"/>
    </row>
    <row r="42" spans="2:9" s="6" customFormat="1" ht="40.5" customHeight="1" x14ac:dyDescent="0.25">
      <c r="B42" s="57">
        <v>4</v>
      </c>
      <c r="C42" s="132" t="s">
        <v>373</v>
      </c>
      <c r="D42" s="119"/>
      <c r="E42" s="119"/>
      <c r="F42" s="119"/>
      <c r="G42" s="119"/>
      <c r="H42" s="119"/>
      <c r="I42" s="119"/>
    </row>
    <row r="43" spans="2:9" s="6" customFormat="1" ht="40.5" customHeight="1" x14ac:dyDescent="0.25">
      <c r="B43" s="57">
        <v>5</v>
      </c>
      <c r="C43" s="132" t="s">
        <v>374</v>
      </c>
      <c r="D43" s="119"/>
      <c r="E43" s="119"/>
      <c r="F43" s="119"/>
      <c r="G43" s="119"/>
      <c r="H43" s="119"/>
      <c r="I43" s="119"/>
    </row>
    <row r="44" spans="2:9" s="6" customFormat="1" ht="50.65" customHeight="1" x14ac:dyDescent="0.25">
      <c r="B44" s="57">
        <v>6</v>
      </c>
      <c r="C44" s="132" t="s">
        <v>375</v>
      </c>
      <c r="D44" s="119"/>
      <c r="E44" s="119"/>
      <c r="F44" s="119"/>
      <c r="G44" s="119"/>
      <c r="H44" s="119"/>
      <c r="I44" s="119"/>
    </row>
    <row r="45" spans="2:9" s="6" customFormat="1" ht="27.4" customHeight="1" x14ac:dyDescent="0.25">
      <c r="B45" s="57">
        <v>7</v>
      </c>
      <c r="C45" s="132" t="s">
        <v>376</v>
      </c>
      <c r="D45" s="119"/>
      <c r="E45" s="119"/>
      <c r="F45" s="119"/>
      <c r="G45" s="119"/>
      <c r="H45" s="119"/>
      <c r="I45" s="119"/>
    </row>
    <row r="46" spans="2:9" s="6" customFormat="1" ht="37.15" customHeight="1" x14ac:dyDescent="0.25">
      <c r="B46" s="57">
        <v>8</v>
      </c>
      <c r="C46" s="132" t="s">
        <v>377</v>
      </c>
      <c r="D46" s="119"/>
      <c r="E46" s="119"/>
      <c r="F46" s="119"/>
      <c r="G46" s="119"/>
      <c r="H46" s="119"/>
      <c r="I46" s="119"/>
    </row>
    <row r="47" spans="2:9" s="6" customFormat="1" ht="31.5" customHeight="1" x14ac:dyDescent="0.25">
      <c r="B47" s="57">
        <v>9</v>
      </c>
      <c r="C47" s="132" t="s">
        <v>378</v>
      </c>
      <c r="D47" s="119"/>
      <c r="E47" s="119"/>
      <c r="F47" s="119"/>
      <c r="G47" s="119"/>
      <c r="H47" s="119"/>
      <c r="I47" s="119"/>
    </row>
    <row r="48" spans="2:9" s="6" customFormat="1" ht="28.9" customHeight="1" x14ac:dyDescent="0.25">
      <c r="B48" s="57">
        <v>10</v>
      </c>
      <c r="C48" s="132" t="s">
        <v>379</v>
      </c>
      <c r="D48" s="119"/>
      <c r="E48" s="119"/>
      <c r="F48" s="119"/>
      <c r="G48" s="119"/>
      <c r="H48" s="119"/>
      <c r="I48" s="119"/>
    </row>
    <row r="49" spans="2:9" s="6" customFormat="1" ht="33" customHeight="1" x14ac:dyDescent="0.25">
      <c r="B49" s="57">
        <v>11</v>
      </c>
      <c r="C49" s="132" t="s">
        <v>380</v>
      </c>
      <c r="D49" s="119"/>
      <c r="E49" s="119"/>
      <c r="F49" s="119"/>
      <c r="G49" s="119"/>
      <c r="H49" s="119"/>
      <c r="I49" s="119"/>
    </row>
    <row r="50" spans="2:9" s="6" customFormat="1" ht="59.65" customHeight="1" x14ac:dyDescent="0.25">
      <c r="B50" s="57">
        <v>12</v>
      </c>
      <c r="C50" s="132" t="s">
        <v>381</v>
      </c>
      <c r="D50" s="119"/>
      <c r="E50" s="119"/>
      <c r="F50" s="119"/>
      <c r="G50" s="119"/>
      <c r="H50" s="119"/>
      <c r="I50" s="119"/>
    </row>
    <row r="51" spans="2:9" s="6" customFormat="1" ht="25.5" customHeight="1" x14ac:dyDescent="0.25">
      <c r="B51" s="57">
        <v>13</v>
      </c>
      <c r="C51" s="132" t="s">
        <v>382</v>
      </c>
      <c r="D51" s="119"/>
      <c r="E51" s="119"/>
      <c r="F51" s="119"/>
      <c r="G51" s="119"/>
      <c r="H51" s="119"/>
      <c r="I51" s="119"/>
    </row>
    <row r="52" spans="2:9" s="6" customFormat="1" ht="25.9" customHeight="1" x14ac:dyDescent="0.25">
      <c r="B52" s="57">
        <v>14</v>
      </c>
      <c r="C52" s="132" t="s">
        <v>383</v>
      </c>
      <c r="D52" s="119"/>
      <c r="E52" s="119"/>
      <c r="F52" s="119"/>
      <c r="G52" s="119"/>
      <c r="H52" s="119"/>
      <c r="I52" s="119"/>
    </row>
    <row r="53" spans="2:9" s="6" customFormat="1" ht="22.9" customHeight="1" x14ac:dyDescent="0.25">
      <c r="B53" s="57">
        <v>15</v>
      </c>
      <c r="C53" s="132" t="s">
        <v>384</v>
      </c>
      <c r="D53" s="119"/>
      <c r="E53" s="119"/>
      <c r="F53" s="119"/>
      <c r="G53" s="119"/>
      <c r="H53" s="119"/>
      <c r="I53" s="119"/>
    </row>
    <row r="54" spans="2:9" s="6" customFormat="1" ht="28.9" customHeight="1" x14ac:dyDescent="0.25">
      <c r="B54" s="57">
        <v>16</v>
      </c>
      <c r="C54" s="132" t="s">
        <v>385</v>
      </c>
      <c r="D54" s="119"/>
      <c r="E54" s="119"/>
      <c r="F54" s="119"/>
      <c r="G54" s="119"/>
      <c r="H54" s="119"/>
      <c r="I54" s="119"/>
    </row>
    <row r="55" spans="2:9" s="6" customFormat="1" ht="41.65" customHeight="1" x14ac:dyDescent="0.25">
      <c r="B55" s="57">
        <v>17</v>
      </c>
      <c r="C55" s="132" t="s">
        <v>386</v>
      </c>
      <c r="D55" s="119"/>
      <c r="E55" s="119"/>
      <c r="F55" s="119"/>
      <c r="G55" s="119"/>
      <c r="H55" s="119"/>
      <c r="I55" s="119"/>
    </row>
    <row r="56" spans="2:9" s="6" customFormat="1" ht="58.5" customHeight="1" x14ac:dyDescent="0.25">
      <c r="B56" s="57">
        <v>18</v>
      </c>
      <c r="C56" s="132" t="s">
        <v>387</v>
      </c>
      <c r="D56" s="119"/>
      <c r="E56" s="119"/>
      <c r="F56" s="119"/>
      <c r="G56" s="119"/>
      <c r="H56" s="119"/>
      <c r="I56" s="119"/>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8" t="s">
        <v>14</v>
      </c>
      <c r="C1" s="118"/>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3" t="s">
        <v>3</v>
      </c>
      <c r="C3" s="124"/>
      <c r="D3" s="125" t="str">
        <f>'Cover sheet'!C5</f>
        <v>DCWW</v>
      </c>
      <c r="E3" s="125"/>
      <c r="F3" s="125"/>
      <c r="G3" s="76"/>
      <c r="H3" s="28"/>
    </row>
    <row r="4" spans="2:9" s="27" customFormat="1" ht="19.149999999999999" customHeight="1" thickBot="1" x14ac:dyDescent="0.35">
      <c r="B4" s="123" t="s">
        <v>5</v>
      </c>
      <c r="C4" s="124"/>
      <c r="D4" s="125" t="str">
        <f>'Cover sheet'!C6</f>
        <v>Ross on Wye</v>
      </c>
      <c r="E4" s="125"/>
      <c r="F4" s="125"/>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6" t="s">
        <v>26</v>
      </c>
      <c r="I6" s="127"/>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0</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0</v>
      </c>
    </row>
    <row r="11" spans="2:9" ht="40.15" customHeight="1" x14ac:dyDescent="0.3">
      <c r="B11" s="30">
        <v>5</v>
      </c>
      <c r="C11" s="51" t="s">
        <v>35</v>
      </c>
      <c r="D11" s="51" t="s">
        <v>28</v>
      </c>
      <c r="E11" s="69" t="s">
        <v>33</v>
      </c>
      <c r="F11" s="30">
        <v>0</v>
      </c>
      <c r="G11" s="71"/>
      <c r="H11" s="104">
        <v>0</v>
      </c>
    </row>
    <row r="12" spans="2:9" ht="40.15" customHeight="1" x14ac:dyDescent="0.3">
      <c r="B12" s="30">
        <v>6</v>
      </c>
      <c r="C12" s="51" t="s">
        <v>36</v>
      </c>
      <c r="D12" s="51" t="s">
        <v>28</v>
      </c>
      <c r="E12" s="69" t="s">
        <v>33</v>
      </c>
      <c r="F12" s="30">
        <v>0</v>
      </c>
      <c r="G12" s="71"/>
      <c r="H12" s="104">
        <v>1</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15"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390</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8" t="s">
        <v>57</v>
      </c>
      <c r="C33" s="129"/>
      <c r="D33" s="129"/>
      <c r="E33" s="129"/>
      <c r="F33" s="130"/>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1" t="s">
        <v>59</v>
      </c>
      <c r="D35" s="131"/>
      <c r="E35" s="131"/>
      <c r="F35" s="131"/>
      <c r="G35" s="79"/>
      <c r="H35" s="62"/>
      <c r="I35" s="62"/>
      <c r="J35" s="62"/>
      <c r="K35" s="62"/>
    </row>
    <row r="36" spans="1:11" s="64" customFormat="1" ht="73.150000000000006" customHeight="1" x14ac:dyDescent="0.25">
      <c r="A36" s="6"/>
      <c r="B36" s="57">
        <v>1</v>
      </c>
      <c r="C36" s="120" t="s">
        <v>60</v>
      </c>
      <c r="D36" s="121"/>
      <c r="E36" s="121"/>
      <c r="F36" s="122"/>
      <c r="G36" s="80"/>
      <c r="H36" s="63"/>
      <c r="I36" s="63"/>
      <c r="J36" s="63"/>
    </row>
    <row r="37" spans="1:11" s="64" customFormat="1" ht="57" customHeight="1" x14ac:dyDescent="0.25">
      <c r="A37" s="6"/>
      <c r="B37" s="57">
        <v>2</v>
      </c>
      <c r="C37" s="132" t="s">
        <v>61</v>
      </c>
      <c r="D37" s="132"/>
      <c r="E37" s="132"/>
      <c r="F37" s="132"/>
      <c r="G37" s="80"/>
    </row>
    <row r="38" spans="1:11" s="64" customFormat="1" ht="40.15" customHeight="1" x14ac:dyDescent="0.25">
      <c r="A38" s="6"/>
      <c r="B38" s="57">
        <v>3</v>
      </c>
      <c r="C38" s="132" t="s">
        <v>62</v>
      </c>
      <c r="D38" s="132"/>
      <c r="E38" s="132"/>
      <c r="F38" s="132"/>
      <c r="G38" s="80"/>
    </row>
    <row r="39" spans="1:11" s="64" customFormat="1" ht="40.15" customHeight="1" x14ac:dyDescent="0.25">
      <c r="A39" s="6"/>
      <c r="B39" s="57">
        <v>4</v>
      </c>
      <c r="C39" s="132" t="s">
        <v>63</v>
      </c>
      <c r="D39" s="132"/>
      <c r="E39" s="132"/>
      <c r="F39" s="132"/>
      <c r="G39" s="80"/>
    </row>
    <row r="40" spans="1:11" s="64" customFormat="1" ht="40.15" customHeight="1" x14ac:dyDescent="0.25">
      <c r="A40" s="6"/>
      <c r="B40" s="57">
        <v>5</v>
      </c>
      <c r="C40" s="132" t="s">
        <v>64</v>
      </c>
      <c r="D40" s="132"/>
      <c r="E40" s="132"/>
      <c r="F40" s="132"/>
      <c r="G40" s="80"/>
    </row>
    <row r="41" spans="1:11" s="64" customFormat="1" ht="40.15" customHeight="1" x14ac:dyDescent="0.25">
      <c r="A41" s="6"/>
      <c r="B41" s="57">
        <v>6</v>
      </c>
      <c r="C41" s="132" t="s">
        <v>65</v>
      </c>
      <c r="D41" s="132"/>
      <c r="E41" s="132"/>
      <c r="F41" s="132"/>
      <c r="G41" s="80"/>
    </row>
    <row r="42" spans="1:11" s="64" customFormat="1" ht="60" customHeight="1" x14ac:dyDescent="0.25">
      <c r="A42" s="6"/>
      <c r="B42" s="57">
        <v>7</v>
      </c>
      <c r="C42" s="132" t="s">
        <v>66</v>
      </c>
      <c r="D42" s="132"/>
      <c r="E42" s="132"/>
      <c r="F42" s="132"/>
      <c r="G42" s="80"/>
    </row>
    <row r="43" spans="1:11" s="64" customFormat="1" ht="66" customHeight="1" x14ac:dyDescent="0.25">
      <c r="A43" s="6"/>
      <c r="B43" s="57">
        <v>8</v>
      </c>
      <c r="C43" s="132" t="s">
        <v>67</v>
      </c>
      <c r="D43" s="132"/>
      <c r="E43" s="132"/>
      <c r="F43" s="132"/>
      <c r="G43" s="80"/>
    </row>
    <row r="44" spans="1:11" s="64" customFormat="1" ht="49.5" customHeight="1" x14ac:dyDescent="0.25">
      <c r="A44" s="6"/>
      <c r="B44" s="57">
        <v>9</v>
      </c>
      <c r="C44" s="132" t="s">
        <v>68</v>
      </c>
      <c r="D44" s="132"/>
      <c r="E44" s="132"/>
      <c r="F44" s="132"/>
      <c r="G44" s="80"/>
    </row>
    <row r="45" spans="1:11" s="64" customFormat="1" ht="47.65" customHeight="1" x14ac:dyDescent="0.25">
      <c r="A45" s="6"/>
      <c r="B45" s="57">
        <v>10</v>
      </c>
      <c r="C45" s="119" t="s">
        <v>69</v>
      </c>
      <c r="D45" s="119"/>
      <c r="E45" s="119"/>
      <c r="F45" s="119"/>
      <c r="G45" s="81"/>
    </row>
    <row r="46" spans="1:11" s="64" customFormat="1" ht="77.650000000000006" customHeight="1" x14ac:dyDescent="0.25">
      <c r="A46" s="6"/>
      <c r="B46" s="57">
        <v>11</v>
      </c>
      <c r="C46" s="119" t="s">
        <v>70</v>
      </c>
      <c r="D46" s="119"/>
      <c r="E46" s="119"/>
      <c r="F46" s="119"/>
      <c r="G46" s="81"/>
    </row>
    <row r="47" spans="1:11" s="64" customFormat="1" ht="40.15" customHeight="1" x14ac:dyDescent="0.25">
      <c r="A47" s="6"/>
      <c r="B47" s="57">
        <v>12</v>
      </c>
      <c r="C47" s="119" t="s">
        <v>71</v>
      </c>
      <c r="D47" s="119"/>
      <c r="E47" s="119"/>
      <c r="F47" s="119"/>
      <c r="G47" s="81"/>
    </row>
    <row r="48" spans="1:11" s="64" customFormat="1" ht="40.15" customHeight="1" x14ac:dyDescent="0.25">
      <c r="A48" s="6"/>
      <c r="B48" s="57">
        <v>13</v>
      </c>
      <c r="C48" s="119" t="s">
        <v>72</v>
      </c>
      <c r="D48" s="119"/>
      <c r="E48" s="119"/>
      <c r="F48" s="119"/>
      <c r="G48" s="81"/>
    </row>
    <row r="49" spans="1:7" s="64" customFormat="1" ht="47.65" customHeight="1" x14ac:dyDescent="0.25">
      <c r="A49" s="6"/>
      <c r="B49" s="57">
        <v>14</v>
      </c>
      <c r="C49" s="119" t="s">
        <v>73</v>
      </c>
      <c r="D49" s="119"/>
      <c r="E49" s="119"/>
      <c r="F49" s="119"/>
      <c r="G49" s="81"/>
    </row>
    <row r="50" spans="1:7" s="64" customFormat="1" ht="91.15" customHeight="1" x14ac:dyDescent="0.25">
      <c r="A50" s="6"/>
      <c r="B50" s="57">
        <v>15</v>
      </c>
      <c r="C50" s="119" t="s">
        <v>74</v>
      </c>
      <c r="D50" s="119"/>
      <c r="E50" s="119"/>
      <c r="F50" s="119"/>
      <c r="G50" s="81"/>
    </row>
    <row r="51" spans="1:7" s="64" customFormat="1" ht="149.65" customHeight="1" x14ac:dyDescent="0.25">
      <c r="A51" s="6"/>
      <c r="B51" s="57">
        <v>16</v>
      </c>
      <c r="C51" s="119" t="s">
        <v>75</v>
      </c>
      <c r="D51" s="119"/>
      <c r="E51" s="119"/>
      <c r="F51" s="119"/>
      <c r="G51" s="81"/>
    </row>
    <row r="52" spans="1:7" x14ac:dyDescent="0.3"/>
    <row r="53" spans="1:7" x14ac:dyDescent="0.3">
      <c r="B53" s="128" t="s">
        <v>76</v>
      </c>
      <c r="C53" s="129"/>
      <c r="D53" s="129"/>
      <c r="E53" s="129"/>
      <c r="F53" s="130"/>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3" t="s">
        <v>3</v>
      </c>
      <c r="C3" s="143"/>
      <c r="D3" s="140" t="str">
        <f>'Cover sheet'!C5</f>
        <v>DCWW</v>
      </c>
      <c r="E3" s="141"/>
      <c r="F3" s="142"/>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3" t="s">
        <v>5</v>
      </c>
      <c r="C4" s="143"/>
      <c r="D4" s="140" t="str">
        <f>'Cover sheet'!C6</f>
        <v>Ross on Wye</v>
      </c>
      <c r="E4" s="141"/>
      <c r="F4" s="142"/>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0</v>
      </c>
      <c r="I7" s="108">
        <v>0</v>
      </c>
      <c r="J7" s="108">
        <v>0</v>
      </c>
      <c r="K7" s="108">
        <v>0</v>
      </c>
      <c r="L7" s="108">
        <v>0</v>
      </c>
      <c r="M7" s="108">
        <v>0</v>
      </c>
      <c r="N7" s="108">
        <v>0</v>
      </c>
      <c r="O7" s="108">
        <v>0</v>
      </c>
      <c r="P7" s="108">
        <v>0</v>
      </c>
      <c r="Q7" s="108">
        <v>0</v>
      </c>
      <c r="R7" s="108">
        <v>0</v>
      </c>
      <c r="S7" s="108">
        <v>0</v>
      </c>
      <c r="T7" s="108">
        <v>0</v>
      </c>
      <c r="U7" s="108">
        <v>0</v>
      </c>
      <c r="V7" s="108">
        <v>0</v>
      </c>
      <c r="W7" s="108">
        <v>0</v>
      </c>
      <c r="X7" s="108">
        <v>0</v>
      </c>
      <c r="Y7" s="108">
        <v>0</v>
      </c>
      <c r="Z7" s="108">
        <v>0</v>
      </c>
      <c r="AA7" s="108">
        <v>0</v>
      </c>
      <c r="AB7" s="108">
        <v>0</v>
      </c>
      <c r="AC7" s="108">
        <v>0</v>
      </c>
      <c r="AD7" s="108">
        <v>0</v>
      </c>
      <c r="AE7" s="108">
        <v>0</v>
      </c>
      <c r="AF7" s="108">
        <v>0</v>
      </c>
      <c r="AG7" s="108">
        <v>0</v>
      </c>
      <c r="AH7" s="108">
        <v>0</v>
      </c>
      <c r="AI7" s="108">
        <v>0</v>
      </c>
      <c r="AJ7" s="108">
        <v>0</v>
      </c>
      <c r="AK7" s="108">
        <v>0</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v>
      </c>
      <c r="I11" s="108">
        <v>0</v>
      </c>
      <c r="J11" s="108">
        <v>0</v>
      </c>
      <c r="K11" s="108">
        <v>0</v>
      </c>
      <c r="L11" s="108">
        <v>0</v>
      </c>
      <c r="M11" s="108">
        <v>0</v>
      </c>
      <c r="N11" s="108">
        <v>0</v>
      </c>
      <c r="O11" s="108">
        <v>0</v>
      </c>
      <c r="P11" s="108">
        <v>0</v>
      </c>
      <c r="Q11" s="108">
        <v>0</v>
      </c>
      <c r="R11" s="108">
        <v>0</v>
      </c>
      <c r="S11" s="108">
        <v>0</v>
      </c>
      <c r="T11" s="108">
        <v>0</v>
      </c>
      <c r="U11" s="108">
        <v>0</v>
      </c>
      <c r="V11" s="108">
        <v>0</v>
      </c>
      <c r="W11" s="108">
        <v>0</v>
      </c>
      <c r="X11" s="108">
        <v>0</v>
      </c>
      <c r="Y11" s="108">
        <v>0</v>
      </c>
      <c r="Z11" s="108">
        <v>0</v>
      </c>
      <c r="AA11" s="108">
        <v>0</v>
      </c>
      <c r="AB11" s="108">
        <v>0</v>
      </c>
      <c r="AC11" s="108">
        <v>0</v>
      </c>
      <c r="AD11" s="108">
        <v>0</v>
      </c>
      <c r="AE11" s="108">
        <v>0</v>
      </c>
      <c r="AF11" s="108">
        <v>0</v>
      </c>
      <c r="AG11" s="108">
        <v>0</v>
      </c>
      <c r="AH11" s="108">
        <v>0</v>
      </c>
      <c r="AI11" s="108">
        <v>0</v>
      </c>
      <c r="AJ11" s="108">
        <v>0</v>
      </c>
      <c r="AK11" s="108">
        <v>0</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0</v>
      </c>
      <c r="I12" s="108">
        <v>0</v>
      </c>
      <c r="J12" s="108">
        <v>0</v>
      </c>
      <c r="K12" s="108">
        <v>0</v>
      </c>
      <c r="L12" s="108">
        <v>0</v>
      </c>
      <c r="M12" s="108">
        <v>0</v>
      </c>
      <c r="N12" s="108">
        <v>0</v>
      </c>
      <c r="O12" s="108">
        <v>0</v>
      </c>
      <c r="P12" s="108">
        <v>0</v>
      </c>
      <c r="Q12" s="108">
        <v>0</v>
      </c>
      <c r="R12" s="108">
        <v>0</v>
      </c>
      <c r="S12" s="108">
        <v>0</v>
      </c>
      <c r="T12" s="108">
        <v>0</v>
      </c>
      <c r="U12" s="108">
        <v>0</v>
      </c>
      <c r="V12" s="108">
        <v>0</v>
      </c>
      <c r="W12" s="108">
        <v>0</v>
      </c>
      <c r="X12" s="108">
        <v>0</v>
      </c>
      <c r="Y12" s="108">
        <v>0</v>
      </c>
      <c r="Z12" s="108">
        <v>0</v>
      </c>
      <c r="AA12" s="108">
        <v>0</v>
      </c>
      <c r="AB12" s="108">
        <v>0</v>
      </c>
      <c r="AC12" s="108">
        <v>0</v>
      </c>
      <c r="AD12" s="108">
        <v>0</v>
      </c>
      <c r="AE12" s="108">
        <v>0</v>
      </c>
      <c r="AF12" s="108">
        <v>0</v>
      </c>
      <c r="AG12" s="108">
        <v>0</v>
      </c>
      <c r="AH12" s="108">
        <v>0</v>
      </c>
      <c r="AI12" s="108">
        <v>0</v>
      </c>
      <c r="AJ12" s="108">
        <v>0</v>
      </c>
      <c r="AK12" s="108">
        <v>0</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6" t="s">
        <v>187</v>
      </c>
      <c r="C24" s="137"/>
      <c r="D24" s="137"/>
      <c r="E24" s="137"/>
      <c r="F24" s="137"/>
      <c r="G24" s="137"/>
      <c r="H24" s="137"/>
      <c r="I24" s="138"/>
    </row>
    <row r="25" spans="2:9" x14ac:dyDescent="0.3"/>
    <row r="26" spans="2:9" s="6" customFormat="1" ht="13.5" x14ac:dyDescent="0.25">
      <c r="B26" s="56" t="s">
        <v>21</v>
      </c>
      <c r="C26" s="139" t="s">
        <v>59</v>
      </c>
      <c r="D26" s="139"/>
      <c r="E26" s="139"/>
      <c r="F26" s="139"/>
      <c r="G26" s="139"/>
      <c r="H26" s="139"/>
      <c r="I26" s="139"/>
    </row>
    <row r="27" spans="2:9" s="6" customFormat="1" ht="76.150000000000006" customHeight="1" x14ac:dyDescent="0.25">
      <c r="B27" s="57">
        <v>1</v>
      </c>
      <c r="C27" s="133" t="s">
        <v>188</v>
      </c>
      <c r="D27" s="134"/>
      <c r="E27" s="134"/>
      <c r="F27" s="134"/>
      <c r="G27" s="134"/>
      <c r="H27" s="134"/>
      <c r="I27" s="134"/>
    </row>
    <row r="28" spans="2:9" s="6" customFormat="1" ht="55.9" customHeight="1" x14ac:dyDescent="0.25">
      <c r="B28" s="57">
        <f>B27+1</f>
        <v>2</v>
      </c>
      <c r="C28" s="133" t="s">
        <v>189</v>
      </c>
      <c r="D28" s="134"/>
      <c r="E28" s="134"/>
      <c r="F28" s="134"/>
      <c r="G28" s="134"/>
      <c r="H28" s="134"/>
      <c r="I28" s="134"/>
    </row>
    <row r="29" spans="2:9" s="6" customFormat="1" ht="58.15" customHeight="1" x14ac:dyDescent="0.25">
      <c r="B29" s="57">
        <f t="shared" ref="B29:B32" si="1">B28+1</f>
        <v>3</v>
      </c>
      <c r="C29" s="133" t="s">
        <v>190</v>
      </c>
      <c r="D29" s="134"/>
      <c r="E29" s="134"/>
      <c r="F29" s="134"/>
      <c r="G29" s="134"/>
      <c r="H29" s="134"/>
      <c r="I29" s="134"/>
    </row>
    <row r="30" spans="2:9" s="6" customFormat="1" ht="41.65" customHeight="1" x14ac:dyDescent="0.25">
      <c r="B30" s="57">
        <f t="shared" si="1"/>
        <v>4</v>
      </c>
      <c r="C30" s="133" t="s">
        <v>191</v>
      </c>
      <c r="D30" s="134"/>
      <c r="E30" s="134"/>
      <c r="F30" s="134"/>
      <c r="G30" s="134"/>
      <c r="H30" s="134"/>
      <c r="I30" s="134"/>
    </row>
    <row r="31" spans="2:9" s="6" customFormat="1" ht="94.9" customHeight="1" x14ac:dyDescent="0.25">
      <c r="B31" s="57">
        <f t="shared" si="1"/>
        <v>5</v>
      </c>
      <c r="C31" s="133" t="s">
        <v>192</v>
      </c>
      <c r="D31" s="134"/>
      <c r="E31" s="134"/>
      <c r="F31" s="134"/>
      <c r="G31" s="134"/>
      <c r="H31" s="134"/>
      <c r="I31" s="134"/>
    </row>
    <row r="32" spans="2:9" s="6" customFormat="1" ht="82.5" customHeight="1" x14ac:dyDescent="0.25">
      <c r="B32" s="57">
        <f t="shared" si="1"/>
        <v>6</v>
      </c>
      <c r="C32" s="133" t="s">
        <v>193</v>
      </c>
      <c r="D32" s="134"/>
      <c r="E32" s="134"/>
      <c r="F32" s="134"/>
      <c r="G32" s="134"/>
      <c r="H32" s="134"/>
      <c r="I32" s="134"/>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5" t="s">
        <v>194</v>
      </c>
      <c r="C1" s="145"/>
      <c r="D1" s="145"/>
      <c r="E1" s="145"/>
      <c r="F1" s="145"/>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3" t="s">
        <v>3</v>
      </c>
      <c r="C3" s="143"/>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6" t="s">
        <v>5</v>
      </c>
      <c r="C4" s="147"/>
      <c r="D4" s="140" t="str">
        <f>'Cover sheet'!C6</f>
        <v>Ross on Wye</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1.0430044321641858</v>
      </c>
      <c r="I7" s="106">
        <v>1.1242455603411352</v>
      </c>
      <c r="J7" s="106">
        <v>1.1930436225517465</v>
      </c>
      <c r="K7" s="106">
        <v>1.1829615553852224</v>
      </c>
      <c r="L7" s="106">
        <v>1.1810685389840991</v>
      </c>
      <c r="M7" s="106">
        <v>1.1792285700190654</v>
      </c>
      <c r="N7" s="106">
        <v>1.1775189068657168</v>
      </c>
      <c r="O7" s="106">
        <v>1.1758510092159131</v>
      </c>
      <c r="P7" s="106">
        <v>1.1742169829832192</v>
      </c>
      <c r="Q7" s="106">
        <v>1.1726173840457026</v>
      </c>
      <c r="R7" s="106">
        <v>1.1710493054920665</v>
      </c>
      <c r="S7" s="106">
        <v>1.1695091713533241</v>
      </c>
      <c r="T7" s="106">
        <v>1.167996009968038</v>
      </c>
      <c r="U7" s="106">
        <v>1.1665078258421147</v>
      </c>
      <c r="V7" s="106">
        <v>1.1650425488415181</v>
      </c>
      <c r="W7" s="106">
        <v>1.1635987556336722</v>
      </c>
      <c r="X7" s="106">
        <v>1.1622284579270623</v>
      </c>
      <c r="Y7" s="106">
        <v>1.1608770953476597</v>
      </c>
      <c r="Z7" s="106">
        <v>1.1595432391219078</v>
      </c>
      <c r="AA7" s="106">
        <v>1.1582260460500313</v>
      </c>
      <c r="AB7" s="106">
        <v>1.1569242849244155</v>
      </c>
      <c r="AC7" s="106">
        <v>1.1556344993473753</v>
      </c>
      <c r="AD7" s="106">
        <v>1.1543585914119023</v>
      </c>
      <c r="AE7" s="106">
        <v>1.1530955776998357</v>
      </c>
      <c r="AF7" s="106">
        <v>1.1518449745257282</v>
      </c>
      <c r="AG7" s="106">
        <v>1.1506061349030894</v>
      </c>
      <c r="AH7" s="106">
        <v>1.1494455615298413</v>
      </c>
      <c r="AI7" s="106">
        <v>1.1482956822778896</v>
      </c>
      <c r="AJ7" s="106">
        <v>1.1471559390820907</v>
      </c>
      <c r="AK7" s="106">
        <v>1.1460259160821928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3.6470694782425511E-2</v>
      </c>
      <c r="I8" s="106">
        <v>5.2346732579149173E-2</v>
      </c>
      <c r="J8" s="106">
        <v>4.7836649160373806E-2</v>
      </c>
      <c r="K8" s="106">
        <v>4.6702348088065067E-2</v>
      </c>
      <c r="L8" s="106">
        <v>4.5601291079450976E-2</v>
      </c>
      <c r="M8" s="106">
        <v>4.4532734014615848E-2</v>
      </c>
      <c r="N8" s="106">
        <v>4.3495969354855002E-2</v>
      </c>
      <c r="O8" s="106">
        <v>4.2490243113418938E-2</v>
      </c>
      <c r="P8" s="106">
        <v>4.1514727311293124E-2</v>
      </c>
      <c r="Q8" s="106">
        <v>4.0568724386024893E-2</v>
      </c>
      <c r="R8" s="106">
        <v>3.9651459037722943E-2</v>
      </c>
      <c r="S8" s="106">
        <v>3.8762139117677147E-2</v>
      </c>
      <c r="T8" s="106">
        <v>3.7900016059700302E-2</v>
      </c>
      <c r="U8" s="106">
        <v>3.7064327141327409E-2</v>
      </c>
      <c r="V8" s="106">
        <v>3.6254315658482472E-2</v>
      </c>
      <c r="W8" s="106">
        <v>3.5469244806738416E-2</v>
      </c>
      <c r="X8" s="106">
        <v>3.4708385944681196E-2</v>
      </c>
      <c r="Y8" s="106">
        <v>3.3971034030486368E-2</v>
      </c>
      <c r="Z8" s="106">
        <v>3.3256490139950877E-2</v>
      </c>
      <c r="AA8" s="106">
        <v>3.2564078615791081E-2</v>
      </c>
      <c r="AB8" s="106">
        <v>3.1893133420673798E-2</v>
      </c>
      <c r="AC8" s="106">
        <v>3.1242974201886497E-2</v>
      </c>
      <c r="AD8" s="106">
        <v>3.0613010330044529E-2</v>
      </c>
      <c r="AE8" s="106">
        <v>3.0002626524522284E-2</v>
      </c>
      <c r="AF8" s="106">
        <v>2.9411229996724023E-2</v>
      </c>
      <c r="AG8" s="106">
        <v>2.8838241479424397E-2</v>
      </c>
      <c r="AH8" s="106">
        <v>2.8283093510812173E-2</v>
      </c>
      <c r="AI8" s="106">
        <v>2.7745243469496982E-2</v>
      </c>
      <c r="AJ8" s="106">
        <v>2.722415949816796E-2</v>
      </c>
      <c r="AK8" s="106">
        <v>2.6719326411784736E-2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1.4869337061987702</v>
      </c>
      <c r="I9" s="106">
        <v>1.5760209539311292</v>
      </c>
      <c r="J9" s="106">
        <v>1.2184194316647607</v>
      </c>
      <c r="K9" s="106">
        <v>1.2478506939713243</v>
      </c>
      <c r="L9" s="106">
        <v>1.2762563474081436</v>
      </c>
      <c r="M9" s="106">
        <v>1.3008779624263602</v>
      </c>
      <c r="N9" s="106">
        <v>1.3214207466884147</v>
      </c>
      <c r="O9" s="106">
        <v>1.3416838065489138</v>
      </c>
      <c r="P9" s="106">
        <v>1.3648659908186804</v>
      </c>
      <c r="Q9" s="106">
        <v>1.3881642579088214</v>
      </c>
      <c r="R9" s="106">
        <v>1.4120436195155366</v>
      </c>
      <c r="S9" s="106">
        <v>1.4359249142313057</v>
      </c>
      <c r="T9" s="106">
        <v>1.459679133875575</v>
      </c>
      <c r="U9" s="106">
        <v>1.4835225773891172</v>
      </c>
      <c r="V9" s="106">
        <v>1.5077237963821135</v>
      </c>
      <c r="W9" s="106">
        <v>1.531996293648338</v>
      </c>
      <c r="X9" s="106">
        <v>1.5562443763753999</v>
      </c>
      <c r="Y9" s="106">
        <v>1.5800917593749206</v>
      </c>
      <c r="Z9" s="106">
        <v>1.6036536006504045</v>
      </c>
      <c r="AA9" s="106">
        <v>1.6268016764736302</v>
      </c>
      <c r="AB9" s="106">
        <v>1.6496931993155806</v>
      </c>
      <c r="AC9" s="106">
        <v>1.6740332901039361</v>
      </c>
      <c r="AD9" s="106">
        <v>1.6980579485510647</v>
      </c>
      <c r="AE9" s="106">
        <v>1.7219029015597014</v>
      </c>
      <c r="AF9" s="106">
        <v>1.7454635585928437</v>
      </c>
      <c r="AG9" s="106">
        <v>1.7687386716163673</v>
      </c>
      <c r="AH9" s="106">
        <v>1.7920943349154401</v>
      </c>
      <c r="AI9" s="106">
        <v>1.8153456013619924</v>
      </c>
      <c r="AJ9" s="106">
        <v>1.8383531826729043</v>
      </c>
      <c r="AK9" s="106">
        <v>1.8610214580576758</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1.912877239717065</v>
      </c>
      <c r="I10" s="106">
        <v>2.2856413860394844</v>
      </c>
      <c r="J10" s="106">
        <v>1.8643334683670088</v>
      </c>
      <c r="K10" s="106">
        <v>1.822034265353258</v>
      </c>
      <c r="L10" s="106">
        <v>1.7808498410999858</v>
      </c>
      <c r="M10" s="106">
        <v>1.7403364168522135</v>
      </c>
      <c r="N10" s="106">
        <v>1.7013967501715836</v>
      </c>
      <c r="O10" s="106">
        <v>1.6633864005181502</v>
      </c>
      <c r="P10" s="106">
        <v>1.6281402846573234</v>
      </c>
      <c r="Q10" s="106">
        <v>1.593745574197285</v>
      </c>
      <c r="R10" s="106">
        <v>1.5600008038536479</v>
      </c>
      <c r="S10" s="106">
        <v>1.5280442453340155</v>
      </c>
      <c r="T10" s="106">
        <v>1.4967812009113459</v>
      </c>
      <c r="U10" s="106">
        <v>1.4660849834508172</v>
      </c>
      <c r="V10" s="106">
        <v>1.4360320984289325</v>
      </c>
      <c r="W10" s="106">
        <v>1.4065748858773484</v>
      </c>
      <c r="X10" s="106">
        <v>1.3779068900445477</v>
      </c>
      <c r="Y10" s="106">
        <v>1.3498314091961439</v>
      </c>
      <c r="Z10" s="106">
        <v>1.3224597913700087</v>
      </c>
      <c r="AA10" s="106">
        <v>1.2956516123374453</v>
      </c>
      <c r="AB10" s="106">
        <v>1.2694975337016514</v>
      </c>
      <c r="AC10" s="106">
        <v>1.2450714611795246</v>
      </c>
      <c r="AD10" s="106">
        <v>1.2211345423734865</v>
      </c>
      <c r="AE10" s="106">
        <v>1.1977712068777486</v>
      </c>
      <c r="AF10" s="106">
        <v>1.1748557467670784</v>
      </c>
      <c r="AG10" s="106">
        <v>1.1523748489059062</v>
      </c>
      <c r="AH10" s="106">
        <v>1.1304458334726524</v>
      </c>
      <c r="AI10" s="106">
        <v>1.1088629939876999</v>
      </c>
      <c r="AJ10" s="106">
        <v>1.0876886606745182</v>
      </c>
      <c r="AK10" s="106">
        <v>1.066916072824653</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143.75138502469855</v>
      </c>
      <c r="I11" s="106">
        <v>144.03099811311927</v>
      </c>
      <c r="J11" s="106">
        <v>120.70517359584274</v>
      </c>
      <c r="K11" s="106">
        <v>120.63518033619907</v>
      </c>
      <c r="L11" s="106">
        <v>120.57723807821107</v>
      </c>
      <c r="M11" s="106">
        <v>120.50483020565424</v>
      </c>
      <c r="N11" s="106">
        <v>120.20711909742383</v>
      </c>
      <c r="O11" s="106">
        <v>119.90705060045248</v>
      </c>
      <c r="P11" s="106">
        <v>119.90345278521126</v>
      </c>
      <c r="Q11" s="106">
        <v>119.89073034626119</v>
      </c>
      <c r="R11" s="106">
        <v>119.92869442757568</v>
      </c>
      <c r="S11" s="106">
        <v>119.98901459724918</v>
      </c>
      <c r="T11" s="106">
        <v>120.05297126000761</v>
      </c>
      <c r="U11" s="106">
        <v>120.13329404117377</v>
      </c>
      <c r="V11" s="106">
        <v>120.26736826126816</v>
      </c>
      <c r="W11" s="106">
        <v>120.42766041428604</v>
      </c>
      <c r="X11" s="106">
        <v>120.61515743176881</v>
      </c>
      <c r="Y11" s="106">
        <v>120.79481046896932</v>
      </c>
      <c r="Z11" s="106">
        <v>120.98157712436758</v>
      </c>
      <c r="AA11" s="106">
        <v>121.16583809152401</v>
      </c>
      <c r="AB11" s="106">
        <v>121.35515089342003</v>
      </c>
      <c r="AC11" s="106">
        <v>121.6767216680626</v>
      </c>
      <c r="AD11" s="106">
        <v>121.99503933713063</v>
      </c>
      <c r="AE11" s="106">
        <v>122.31981820206397</v>
      </c>
      <c r="AF11" s="106">
        <v>122.64358429180388</v>
      </c>
      <c r="AG11" s="106">
        <v>122.96754096795856</v>
      </c>
      <c r="AH11" s="106">
        <v>123.29848564289055</v>
      </c>
      <c r="AI11" s="106">
        <v>123.66444600857817</v>
      </c>
      <c r="AJ11" s="106">
        <v>124.01409808094498</v>
      </c>
      <c r="AK11" s="106">
        <v>124.35808010950062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177.13942397016316</v>
      </c>
      <c r="I12" s="112">
        <v>216.80947305563569</v>
      </c>
      <c r="J12" s="112">
        <v>170.47547634925658</v>
      </c>
      <c r="K12" s="112">
        <v>169.85760059387263</v>
      </c>
      <c r="L12" s="112">
        <v>169.26845333446943</v>
      </c>
      <c r="M12" s="112">
        <v>168.69418434783097</v>
      </c>
      <c r="N12" s="112">
        <v>168.06734064897762</v>
      </c>
      <c r="O12" s="112">
        <v>167.44293242660521</v>
      </c>
      <c r="P12" s="112">
        <v>167.01548562120601</v>
      </c>
      <c r="Q12" s="112">
        <v>166.5855498363868</v>
      </c>
      <c r="R12" s="112">
        <v>166.16944559240017</v>
      </c>
      <c r="S12" s="112">
        <v>165.88452086975374</v>
      </c>
      <c r="T12" s="112">
        <v>165.60087194006007</v>
      </c>
      <c r="U12" s="112">
        <v>165.31381779487995</v>
      </c>
      <c r="V12" s="112">
        <v>165.04775918283107</v>
      </c>
      <c r="W12" s="112">
        <v>164.78686018860574</v>
      </c>
      <c r="X12" s="112">
        <v>164.54979563065825</v>
      </c>
      <c r="Y12" s="112">
        <v>164.30559168371266</v>
      </c>
      <c r="Z12" s="112">
        <v>164.07215586954791</v>
      </c>
      <c r="AA12" s="112">
        <v>163.83445131687989</v>
      </c>
      <c r="AB12" s="112">
        <v>163.60470874132531</v>
      </c>
      <c r="AC12" s="112">
        <v>163.52819793255844</v>
      </c>
      <c r="AD12" s="112">
        <v>163.44690491217867</v>
      </c>
      <c r="AE12" s="112">
        <v>163.37432867768635</v>
      </c>
      <c r="AF12" s="112">
        <v>163.29604529752936</v>
      </c>
      <c r="AG12" s="112">
        <v>163.21242469733519</v>
      </c>
      <c r="AH12" s="112">
        <v>163.13813459650322</v>
      </c>
      <c r="AI12" s="112">
        <v>163.06433944822976</v>
      </c>
      <c r="AJ12" s="112">
        <v>162.97696786278021</v>
      </c>
      <c r="AK12" s="112">
        <v>162.87879708703284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160.80460950952462</v>
      </c>
      <c r="I13" s="112">
        <v>179.74261840677474</v>
      </c>
      <c r="J13" s="112">
        <v>146.58655041008768</v>
      </c>
      <c r="K13" s="112">
        <v>145.69354526105383</v>
      </c>
      <c r="L13" s="112">
        <v>144.84937352489874</v>
      </c>
      <c r="M13" s="112">
        <v>144.053150133781</v>
      </c>
      <c r="N13" s="112">
        <v>143.15178987257272</v>
      </c>
      <c r="O13" s="112">
        <v>142.26251764555107</v>
      </c>
      <c r="P13" s="112">
        <v>141.63731936446271</v>
      </c>
      <c r="Q13" s="112">
        <v>141.01725813519022</v>
      </c>
      <c r="R13" s="112">
        <v>140.44225395248819</v>
      </c>
      <c r="S13" s="112">
        <v>139.95093693829827</v>
      </c>
      <c r="T13" s="112">
        <v>139.47467718690532</v>
      </c>
      <c r="U13" s="112">
        <v>139.01789041305224</v>
      </c>
      <c r="V13" s="112">
        <v>138.61357903678467</v>
      </c>
      <c r="W13" s="112">
        <v>138.2400248165352</v>
      </c>
      <c r="X13" s="112">
        <v>137.90664115715344</v>
      </c>
      <c r="Y13" s="112">
        <v>137.57986311524533</v>
      </c>
      <c r="Z13" s="112">
        <v>137.27576160085994</v>
      </c>
      <c r="AA13" s="112">
        <v>136.98226182235163</v>
      </c>
      <c r="AB13" s="112">
        <v>136.70802816651585</v>
      </c>
      <c r="AC13" s="112">
        <v>136.58647377501589</v>
      </c>
      <c r="AD13" s="112">
        <v>136.47328005032605</v>
      </c>
      <c r="AE13" s="112">
        <v>136.37914463530427</v>
      </c>
      <c r="AF13" s="112">
        <v>136.29386869668176</v>
      </c>
      <c r="AG13" s="112">
        <v>136.21821537207225</v>
      </c>
      <c r="AH13" s="112">
        <v>136.16021961975932</v>
      </c>
      <c r="AI13" s="112">
        <v>136.1378339191333</v>
      </c>
      <c r="AJ13" s="112">
        <v>136.11001679198236</v>
      </c>
      <c r="AK13" s="112">
        <v>136.08572570893992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1.6378057131094792</v>
      </c>
      <c r="I14" s="106">
        <v>1.0570443880140452</v>
      </c>
      <c r="J14" s="106">
        <v>0.94284932082240647</v>
      </c>
      <c r="K14" s="106">
        <v>0.94284932082240647</v>
      </c>
      <c r="L14" s="106">
        <v>0.94284932082240647</v>
      </c>
      <c r="M14" s="106">
        <v>0.94284932082240647</v>
      </c>
      <c r="N14" s="106">
        <v>0.94284932082240647</v>
      </c>
      <c r="O14" s="106">
        <v>0.94284932082240624</v>
      </c>
      <c r="P14" s="106">
        <v>0.94284932082240624</v>
      </c>
      <c r="Q14" s="106">
        <v>0.94284932082240602</v>
      </c>
      <c r="R14" s="106">
        <v>0.94284932082240602</v>
      </c>
      <c r="S14" s="106">
        <v>0.94284932082240602</v>
      </c>
      <c r="T14" s="106">
        <v>0.94284932082240602</v>
      </c>
      <c r="U14" s="106">
        <v>0.94284932082240602</v>
      </c>
      <c r="V14" s="106">
        <v>0.94284932082240602</v>
      </c>
      <c r="W14" s="106">
        <v>0.9428493208224058</v>
      </c>
      <c r="X14" s="106">
        <v>0.9428493208224058</v>
      </c>
      <c r="Y14" s="106">
        <v>0.9428493208224058</v>
      </c>
      <c r="Z14" s="106">
        <v>0.9428493208224058</v>
      </c>
      <c r="AA14" s="106">
        <v>0.94284932082240558</v>
      </c>
      <c r="AB14" s="106">
        <v>0.9428493208224058</v>
      </c>
      <c r="AC14" s="106">
        <v>0.9428493208224058</v>
      </c>
      <c r="AD14" s="106">
        <v>0.9428493208224058</v>
      </c>
      <c r="AE14" s="106">
        <v>0.9428493208224058</v>
      </c>
      <c r="AF14" s="106">
        <v>0.9428493208224058</v>
      </c>
      <c r="AG14" s="106">
        <v>0.9428493208224058</v>
      </c>
      <c r="AH14" s="106">
        <v>0.9428493208224058</v>
      </c>
      <c r="AI14" s="106">
        <v>0.9428493208224058</v>
      </c>
      <c r="AJ14" s="106">
        <v>0.94284932082240558</v>
      </c>
      <c r="AK14" s="106">
        <v>0.94284932082240558</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153.69798358760127</v>
      </c>
      <c r="I15" s="106">
        <v>110.37498442262695</v>
      </c>
      <c r="J15" s="106">
        <v>91.568619680455512</v>
      </c>
      <c r="K15" s="106">
        <v>91.223254855165351</v>
      </c>
      <c r="L15" s="106">
        <v>90.893043372278015</v>
      </c>
      <c r="M15" s="106">
        <v>90.661963304568062</v>
      </c>
      <c r="N15" s="106">
        <v>90.607685504161893</v>
      </c>
      <c r="O15" s="106">
        <v>90.545830605287364</v>
      </c>
      <c r="P15" s="106">
        <v>90.483207018993213</v>
      </c>
      <c r="Q15" s="106">
        <v>90.407228671252639</v>
      </c>
      <c r="R15" s="106">
        <v>90.284114301553572</v>
      </c>
      <c r="S15" s="106">
        <v>90.134255261883169</v>
      </c>
      <c r="T15" s="106">
        <v>89.974551627192298</v>
      </c>
      <c r="U15" s="106">
        <v>89.790352133350964</v>
      </c>
      <c r="V15" s="106">
        <v>89.569383573368114</v>
      </c>
      <c r="W15" s="106">
        <v>89.325166134105217</v>
      </c>
      <c r="X15" s="106">
        <v>89.071222693370771</v>
      </c>
      <c r="Y15" s="106">
        <v>88.818582360166275</v>
      </c>
      <c r="Z15" s="106">
        <v>88.56723968970374</v>
      </c>
      <c r="AA15" s="106">
        <v>88.317182455606215</v>
      </c>
      <c r="AB15" s="106">
        <v>88.067742640516215</v>
      </c>
      <c r="AC15" s="106">
        <v>87.817602590599705</v>
      </c>
      <c r="AD15" s="106">
        <v>87.568709137201083</v>
      </c>
      <c r="AE15" s="106">
        <v>87.320648167387077</v>
      </c>
      <c r="AF15" s="106">
        <v>87.071779704646374</v>
      </c>
      <c r="AG15" s="106">
        <v>86.821843973941327</v>
      </c>
      <c r="AH15" s="106">
        <v>86.566013960843065</v>
      </c>
      <c r="AI15" s="106">
        <v>86.290845230027159</v>
      </c>
      <c r="AJ15" s="106">
        <v>86.017296661422549</v>
      </c>
      <c r="AK15" s="106">
        <v>85.745355837884958</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5.1624999999999996</v>
      </c>
      <c r="I16" s="106">
        <v>5.3895</v>
      </c>
      <c r="J16" s="106">
        <v>5.0811069881774582</v>
      </c>
      <c r="K16" s="106">
        <v>5.200795194550647</v>
      </c>
      <c r="L16" s="106">
        <v>5.3173403373106458</v>
      </c>
      <c r="M16" s="106">
        <v>5.4213200583677477</v>
      </c>
      <c r="N16" s="106">
        <v>5.5038753963521154</v>
      </c>
      <c r="O16" s="106">
        <v>5.5856468598076434</v>
      </c>
      <c r="P16" s="106">
        <v>5.6659044668929104</v>
      </c>
      <c r="Q16" s="106">
        <v>5.7460995748074319</v>
      </c>
      <c r="R16" s="106">
        <v>5.8300887780436002</v>
      </c>
      <c r="S16" s="106">
        <v>5.9156342735580214</v>
      </c>
      <c r="T16" s="106">
        <v>6.000873882221355</v>
      </c>
      <c r="U16" s="106">
        <v>6.0875245711616328</v>
      </c>
      <c r="V16" s="106">
        <v>6.1770607128082418</v>
      </c>
      <c r="W16" s="106">
        <v>6.2680137622941112</v>
      </c>
      <c r="X16" s="106">
        <v>6.3588873347564689</v>
      </c>
      <c r="Y16" s="106">
        <v>6.4484424562931135</v>
      </c>
      <c r="Z16" s="106">
        <v>6.5367067294507768</v>
      </c>
      <c r="AA16" s="106">
        <v>6.6237080392903707</v>
      </c>
      <c r="AB16" s="106">
        <v>6.7095516744621886</v>
      </c>
      <c r="AC16" s="106">
        <v>6.7944218047263885</v>
      </c>
      <c r="AD16" s="106">
        <v>6.8781134413290985</v>
      </c>
      <c r="AE16" s="106">
        <v>6.9607010735380301</v>
      </c>
      <c r="AF16" s="106">
        <v>7.0424087832448796</v>
      </c>
      <c r="AG16" s="106">
        <v>7.1232960224728732</v>
      </c>
      <c r="AH16" s="106">
        <v>7.2039840567192694</v>
      </c>
      <c r="AI16" s="106">
        <v>7.2861741994921632</v>
      </c>
      <c r="AJ16" s="106">
        <v>7.3673266593002733</v>
      </c>
      <c r="AK16" s="106">
        <v>7.4474638371379323</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10.656000000000001</v>
      </c>
      <c r="I17" s="106">
        <v>10.837999999999999</v>
      </c>
      <c r="J17" s="106">
        <v>10.296642278901242</v>
      </c>
      <c r="K17" s="106">
        <v>10.335624642196368</v>
      </c>
      <c r="L17" s="106">
        <v>10.37317363178942</v>
      </c>
      <c r="M17" s="106">
        <v>10.399612874640896</v>
      </c>
      <c r="N17" s="106">
        <v>10.405842678534134</v>
      </c>
      <c r="O17" s="106">
        <v>10.412951259263716</v>
      </c>
      <c r="P17" s="106">
        <v>10.420158081095579</v>
      </c>
      <c r="Q17" s="106">
        <v>10.428915194944027</v>
      </c>
      <c r="R17" s="106">
        <v>10.443136404630842</v>
      </c>
      <c r="S17" s="106">
        <v>10.460499374882248</v>
      </c>
      <c r="T17" s="106">
        <v>10.479066622405441</v>
      </c>
      <c r="U17" s="106">
        <v>10.50056379578672</v>
      </c>
      <c r="V17" s="106">
        <v>10.526468791091979</v>
      </c>
      <c r="W17" s="106">
        <v>10.555248443724043</v>
      </c>
      <c r="X17" s="106">
        <v>10.585341621144922</v>
      </c>
      <c r="Y17" s="106">
        <v>10.615451133852579</v>
      </c>
      <c r="Z17" s="106">
        <v>10.645576447066526</v>
      </c>
      <c r="AA17" s="106">
        <v>10.675717845690345</v>
      </c>
      <c r="AB17" s="106">
        <v>10.705955353835094</v>
      </c>
      <c r="AC17" s="106">
        <v>10.73645024469538</v>
      </c>
      <c r="AD17" s="106">
        <v>10.766966078547147</v>
      </c>
      <c r="AE17" s="106">
        <v>10.797552934044134</v>
      </c>
      <c r="AF17" s="106">
        <v>10.828414487686105</v>
      </c>
      <c r="AG17" s="106">
        <v>10.859586455056082</v>
      </c>
      <c r="AH17" s="106">
        <v>10.891679975572059</v>
      </c>
      <c r="AI17" s="106">
        <v>10.926411930593961</v>
      </c>
      <c r="AJ17" s="106">
        <v>10.961159643665706</v>
      </c>
      <c r="AK17" s="106">
        <v>10.995922888290419</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22.384725454473557</v>
      </c>
      <c r="I18" s="106">
        <v>22.699481181742954</v>
      </c>
      <c r="J18" s="106">
        <v>22.25510758894346</v>
      </c>
      <c r="K18" s="106">
        <v>22.300328570834523</v>
      </c>
      <c r="L18" s="106">
        <v>22.340063144389209</v>
      </c>
      <c r="M18" s="106">
        <v>22.350942559485283</v>
      </c>
      <c r="N18" s="106">
        <v>22.359469565182941</v>
      </c>
      <c r="O18" s="106">
        <v>22.371991657511508</v>
      </c>
      <c r="P18" s="106">
        <v>22.385910385242134</v>
      </c>
      <c r="Q18" s="106">
        <v>22.406949161369152</v>
      </c>
      <c r="R18" s="106">
        <v>22.429797694666959</v>
      </c>
      <c r="S18" s="106">
        <v>22.452563594807458</v>
      </c>
      <c r="T18" s="106">
        <v>22.478712530801452</v>
      </c>
      <c r="U18" s="106">
        <v>22.506745258645118</v>
      </c>
      <c r="V18" s="106">
        <v>22.533662023546853</v>
      </c>
      <c r="W18" s="106">
        <v>22.559393476115648</v>
      </c>
      <c r="X18" s="106">
        <v>22.583963623136611</v>
      </c>
      <c r="Y18" s="106">
        <v>22.608814540260646</v>
      </c>
      <c r="Z18" s="106">
        <v>22.633524192167762</v>
      </c>
      <c r="AA18" s="106">
        <v>22.657304142797475</v>
      </c>
      <c r="AB18" s="106">
        <v>22.680182598847615</v>
      </c>
      <c r="AC18" s="106">
        <v>22.702278464011336</v>
      </c>
      <c r="AD18" s="106">
        <v>22.724371286033826</v>
      </c>
      <c r="AE18" s="106">
        <v>22.746403116647571</v>
      </c>
      <c r="AF18" s="106">
        <v>22.768288156094094</v>
      </c>
      <c r="AG18" s="106">
        <v>22.789784945035134</v>
      </c>
      <c r="AH18" s="106">
        <v>22.813283153526342</v>
      </c>
      <c r="AI18" s="106">
        <v>22.83301912926061</v>
      </c>
      <c r="AJ18" s="106">
        <v>22.85479660840867</v>
      </c>
      <c r="AK18" s="106">
        <v>22.876485939343848</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1.9840000000000002</v>
      </c>
      <c r="I19" s="112">
        <v>2.0302875000114677</v>
      </c>
      <c r="J19" s="112">
        <v>1.9866098849630811</v>
      </c>
      <c r="K19" s="112">
        <v>1.9889272378775338</v>
      </c>
      <c r="L19" s="112">
        <v>1.9905730730954625</v>
      </c>
      <c r="M19" s="112">
        <v>1.9912558008120405</v>
      </c>
      <c r="N19" s="112">
        <v>1.9972955708758231</v>
      </c>
      <c r="O19" s="112">
        <v>2.0032353832470804</v>
      </c>
      <c r="P19" s="112">
        <v>2.0090422746601089</v>
      </c>
      <c r="Q19" s="112">
        <v>2.0150327294577761</v>
      </c>
      <c r="R19" s="112">
        <v>2.0195278136698525</v>
      </c>
      <c r="S19" s="112">
        <v>2.0229676025109504</v>
      </c>
      <c r="T19" s="112">
        <v>2.0261425041198251</v>
      </c>
      <c r="U19" s="112">
        <v>2.028570228345481</v>
      </c>
      <c r="V19" s="112">
        <v>2.0295142814805187</v>
      </c>
      <c r="W19" s="112">
        <v>2.0295582666184555</v>
      </c>
      <c r="X19" s="112">
        <v>2.029059473291825</v>
      </c>
      <c r="Y19" s="112">
        <v>2.0285195737762018</v>
      </c>
      <c r="Z19" s="112">
        <v>2.0278336305020059</v>
      </c>
      <c r="AA19" s="112">
        <v>2.0269976227499065</v>
      </c>
      <c r="AB19" s="112">
        <v>2.0260561045575693</v>
      </c>
      <c r="AC19" s="112">
        <v>2.0249023544429554</v>
      </c>
      <c r="AD19" s="112">
        <v>2.0236760936815026</v>
      </c>
      <c r="AE19" s="112">
        <v>2.0223617725743215</v>
      </c>
      <c r="AF19" s="112">
        <v>2.0208995223007502</v>
      </c>
      <c r="AG19" s="112">
        <v>2.019259758053686</v>
      </c>
      <c r="AH19" s="112">
        <v>2.0175782216835541</v>
      </c>
      <c r="AI19" s="112">
        <v>2.0147209883170967</v>
      </c>
      <c r="AJ19" s="112">
        <v>2.0120926089428517</v>
      </c>
      <c r="AK19" s="112">
        <v>2.0094118959406306</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2.7018612574020411</v>
      </c>
      <c r="I20" s="112">
        <v>2.6876139401991455</v>
      </c>
      <c r="J20" s="112">
        <v>2.9096209948240128</v>
      </c>
      <c r="K20" s="112">
        <v>2.9168912159729286</v>
      </c>
      <c r="L20" s="112">
        <v>2.9239765988487396</v>
      </c>
      <c r="M20" s="112">
        <v>2.9304185374418981</v>
      </c>
      <c r="N20" s="112">
        <v>2.9389538439033314</v>
      </c>
      <c r="O20" s="112">
        <v>2.947615009083381</v>
      </c>
      <c r="P20" s="112">
        <v>2.9563337032783612</v>
      </c>
      <c r="Q20" s="112">
        <v>2.9653364595724958</v>
      </c>
      <c r="R20" s="112">
        <v>2.9739927305097056</v>
      </c>
      <c r="S20" s="112">
        <v>2.9824299875315941</v>
      </c>
      <c r="T20" s="112">
        <v>2.9909546655137382</v>
      </c>
      <c r="U20" s="112">
        <v>2.9994253559516748</v>
      </c>
      <c r="V20" s="112">
        <v>3.0075753930639366</v>
      </c>
      <c r="W20" s="112">
        <v>3.0156173063769103</v>
      </c>
      <c r="X20" s="112">
        <v>3.0236562124062543</v>
      </c>
      <c r="Y20" s="112">
        <v>3.0318730389877384</v>
      </c>
      <c r="Z20" s="112">
        <v>3.0402224114323926</v>
      </c>
      <c r="AA20" s="112">
        <v>3.0487001511867495</v>
      </c>
      <c r="AB20" s="112">
        <v>3.0573256863582632</v>
      </c>
      <c r="AC20" s="112">
        <v>3.0660639542749881</v>
      </c>
      <c r="AD20" s="112">
        <v>3.0749661278905522</v>
      </c>
      <c r="AE20" s="112">
        <v>3.0840223226307035</v>
      </c>
      <c r="AF20" s="112">
        <v>3.0932162109913017</v>
      </c>
      <c r="AG20" s="112">
        <v>3.1025293066204434</v>
      </c>
      <c r="AH20" s="112">
        <v>3.1120283366926369</v>
      </c>
      <c r="AI20" s="112">
        <v>3.121347425242794</v>
      </c>
      <c r="AJ20" s="112">
        <v>3.130945608217433</v>
      </c>
      <c r="AK20" s="112">
        <v>3.1407748109161071</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55.063729934403497</v>
      </c>
      <c r="I21" s="113">
        <v>57.812091075634655</v>
      </c>
      <c r="J21" s="114">
        <v>0.55964777036111546</v>
      </c>
      <c r="K21" s="114">
        <v>0.57037945513355826</v>
      </c>
      <c r="L21" s="114">
        <v>0.58076628452149148</v>
      </c>
      <c r="M21" s="114">
        <v>0.59041404771159089</v>
      </c>
      <c r="N21" s="114">
        <v>0.59899374528123395</v>
      </c>
      <c r="O21" s="114">
        <v>0.60741803455352095</v>
      </c>
      <c r="P21" s="114">
        <v>0.61565793845860228</v>
      </c>
      <c r="Q21" s="114">
        <v>0.62377302447114458</v>
      </c>
      <c r="R21" s="114">
        <v>0.63190970747878528</v>
      </c>
      <c r="S21" s="114">
        <v>0.63997229870163996</v>
      </c>
      <c r="T21" s="114">
        <v>0.64788761353029145</v>
      </c>
      <c r="U21" s="114">
        <v>0.65571662897820626</v>
      </c>
      <c r="V21" s="114">
        <v>0.66350568829785128</v>
      </c>
      <c r="W21" s="114">
        <v>0.67119712265847009</v>
      </c>
      <c r="X21" s="114">
        <v>0.6787382112471968</v>
      </c>
      <c r="Y21" s="114">
        <v>0.6860901760884226</v>
      </c>
      <c r="Z21" s="114">
        <v>0.69325781497709904</v>
      </c>
      <c r="AA21" s="114">
        <v>0.70024583014716568</v>
      </c>
      <c r="AB21" s="114">
        <v>0.70706107398660412</v>
      </c>
      <c r="AC21" s="114">
        <v>0.71371227890514588</v>
      </c>
      <c r="AD21" s="114">
        <v>0.72019687630091589</v>
      </c>
      <c r="AE21" s="114">
        <v>0.72652041943897328</v>
      </c>
      <c r="AF21" s="114">
        <v>0.73269211499660702</v>
      </c>
      <c r="AG21" s="114">
        <v>0.73871634032458633</v>
      </c>
      <c r="AH21" s="114">
        <v>0.74461113475729301</v>
      </c>
      <c r="AI21" s="114">
        <v>0.75041864999346275</v>
      </c>
      <c r="AJ21" s="114">
        <v>0.75607797989582326</v>
      </c>
      <c r="AK21" s="114">
        <v>0.76159298878555048</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6" t="s">
        <v>230</v>
      </c>
      <c r="C33" s="137"/>
      <c r="D33" s="137"/>
      <c r="E33" s="137"/>
      <c r="F33" s="137"/>
      <c r="G33" s="137"/>
      <c r="H33" s="137"/>
      <c r="I33" s="138"/>
    </row>
    <row r="34" spans="2:9" x14ac:dyDescent="0.3"/>
    <row r="35" spans="2:9" s="6" customFormat="1" ht="13.5" x14ac:dyDescent="0.25">
      <c r="B35" s="56" t="s">
        <v>21</v>
      </c>
      <c r="C35" s="139" t="s">
        <v>59</v>
      </c>
      <c r="D35" s="139"/>
      <c r="E35" s="139"/>
      <c r="F35" s="139"/>
      <c r="G35" s="139"/>
      <c r="H35" s="139"/>
      <c r="I35" s="139"/>
    </row>
    <row r="36" spans="2:9" s="6" customFormat="1" ht="89.65" customHeight="1" x14ac:dyDescent="0.25">
      <c r="B36" s="57">
        <v>1</v>
      </c>
      <c r="C36" s="132" t="s">
        <v>231</v>
      </c>
      <c r="D36" s="119"/>
      <c r="E36" s="119"/>
      <c r="F36" s="119"/>
      <c r="G36" s="119"/>
      <c r="H36" s="119"/>
      <c r="I36" s="119"/>
    </row>
    <row r="37" spans="2:9" s="6" customFormat="1" ht="76.5" customHeight="1" x14ac:dyDescent="0.25">
      <c r="B37" s="57">
        <f>B36+1</f>
        <v>2</v>
      </c>
      <c r="C37" s="120" t="s">
        <v>232</v>
      </c>
      <c r="D37" s="121"/>
      <c r="E37" s="121"/>
      <c r="F37" s="121"/>
      <c r="G37" s="121"/>
      <c r="H37" s="121"/>
      <c r="I37" s="122"/>
    </row>
    <row r="38" spans="2:9" s="6" customFormat="1" ht="58.15" customHeight="1" x14ac:dyDescent="0.25">
      <c r="B38" s="57">
        <f t="shared" ref="B38:B50" si="0">B37+1</f>
        <v>3</v>
      </c>
      <c r="C38" s="120" t="s">
        <v>233</v>
      </c>
      <c r="D38" s="121"/>
      <c r="E38" s="121"/>
      <c r="F38" s="121"/>
      <c r="G38" s="121"/>
      <c r="H38" s="121"/>
      <c r="I38" s="122"/>
    </row>
    <row r="39" spans="2:9" s="6" customFormat="1" ht="73.150000000000006" customHeight="1" x14ac:dyDescent="0.25">
      <c r="B39" s="57">
        <f t="shared" si="0"/>
        <v>4</v>
      </c>
      <c r="C39" s="120" t="s">
        <v>234</v>
      </c>
      <c r="D39" s="121"/>
      <c r="E39" s="121"/>
      <c r="F39" s="121"/>
      <c r="G39" s="121"/>
      <c r="H39" s="121"/>
      <c r="I39" s="122"/>
    </row>
    <row r="40" spans="2:9" s="6" customFormat="1" ht="59.65" customHeight="1" x14ac:dyDescent="0.25">
      <c r="B40" s="57">
        <f t="shared" si="0"/>
        <v>5</v>
      </c>
      <c r="C40" s="120" t="s">
        <v>235</v>
      </c>
      <c r="D40" s="121"/>
      <c r="E40" s="121"/>
      <c r="F40" s="121"/>
      <c r="G40" s="121"/>
      <c r="H40" s="121"/>
      <c r="I40" s="122"/>
    </row>
    <row r="41" spans="2:9" s="6" customFormat="1" ht="52.15" customHeight="1" x14ac:dyDescent="0.25">
      <c r="B41" s="57">
        <f t="shared" si="0"/>
        <v>6</v>
      </c>
      <c r="C41" s="120" t="s">
        <v>236</v>
      </c>
      <c r="D41" s="121"/>
      <c r="E41" s="121"/>
      <c r="F41" s="121"/>
      <c r="G41" s="121"/>
      <c r="H41" s="121"/>
      <c r="I41" s="122"/>
    </row>
    <row r="42" spans="2:9" s="6" customFormat="1" ht="54.4" customHeight="1" x14ac:dyDescent="0.25">
      <c r="B42" s="57">
        <f t="shared" si="0"/>
        <v>7</v>
      </c>
      <c r="C42" s="120" t="s">
        <v>237</v>
      </c>
      <c r="D42" s="121"/>
      <c r="E42" s="121"/>
      <c r="F42" s="121"/>
      <c r="G42" s="121"/>
      <c r="H42" s="121"/>
      <c r="I42" s="122"/>
    </row>
    <row r="43" spans="2:9" s="6" customFormat="1" ht="67.150000000000006" customHeight="1" x14ac:dyDescent="0.25">
      <c r="B43" s="57">
        <f t="shared" si="0"/>
        <v>8</v>
      </c>
      <c r="C43" s="120" t="s">
        <v>238</v>
      </c>
      <c r="D43" s="121"/>
      <c r="E43" s="121"/>
      <c r="F43" s="121"/>
      <c r="G43" s="121"/>
      <c r="H43" s="121"/>
      <c r="I43" s="122"/>
    </row>
    <row r="44" spans="2:9" s="6" customFormat="1" ht="67.150000000000006" customHeight="1" x14ac:dyDescent="0.25">
      <c r="B44" s="57">
        <f t="shared" si="0"/>
        <v>9</v>
      </c>
      <c r="C44" s="120" t="s">
        <v>239</v>
      </c>
      <c r="D44" s="121"/>
      <c r="E44" s="121"/>
      <c r="F44" s="121"/>
      <c r="G44" s="121"/>
      <c r="H44" s="121"/>
      <c r="I44" s="122"/>
    </row>
    <row r="45" spans="2:9" s="6" customFormat="1" ht="56.65" customHeight="1" x14ac:dyDescent="0.25">
      <c r="B45" s="57">
        <f t="shared" si="0"/>
        <v>10</v>
      </c>
      <c r="C45" s="120" t="s">
        <v>240</v>
      </c>
      <c r="D45" s="121"/>
      <c r="E45" s="121"/>
      <c r="F45" s="121"/>
      <c r="G45" s="121"/>
      <c r="H45" s="121"/>
      <c r="I45" s="122"/>
    </row>
    <row r="46" spans="2:9" s="6" customFormat="1" ht="94.9" customHeight="1" x14ac:dyDescent="0.25">
      <c r="B46" s="57">
        <f t="shared" si="0"/>
        <v>11</v>
      </c>
      <c r="C46" s="120" t="s">
        <v>241</v>
      </c>
      <c r="D46" s="121"/>
      <c r="E46" s="121"/>
      <c r="F46" s="121"/>
      <c r="G46" s="121"/>
      <c r="H46" s="121"/>
      <c r="I46" s="122"/>
    </row>
    <row r="47" spans="2:9" s="6" customFormat="1" ht="47.65" customHeight="1" x14ac:dyDescent="0.25">
      <c r="B47" s="57">
        <f t="shared" si="0"/>
        <v>12</v>
      </c>
      <c r="C47" s="120" t="s">
        <v>242</v>
      </c>
      <c r="D47" s="121"/>
      <c r="E47" s="121"/>
      <c r="F47" s="121"/>
      <c r="G47" s="121"/>
      <c r="H47" s="121"/>
      <c r="I47" s="122"/>
    </row>
    <row r="48" spans="2:9" s="6" customFormat="1" ht="46.9" customHeight="1" x14ac:dyDescent="0.25">
      <c r="B48" s="57">
        <f t="shared" si="0"/>
        <v>13</v>
      </c>
      <c r="C48" s="120" t="s">
        <v>243</v>
      </c>
      <c r="D48" s="121"/>
      <c r="E48" s="121"/>
      <c r="F48" s="121"/>
      <c r="G48" s="121"/>
      <c r="H48" s="121"/>
      <c r="I48" s="122"/>
    </row>
    <row r="49" spans="2:9" s="6" customFormat="1" ht="31.15" customHeight="1" x14ac:dyDescent="0.25">
      <c r="B49" s="57">
        <f t="shared" si="0"/>
        <v>14</v>
      </c>
      <c r="C49" s="120" t="s">
        <v>244</v>
      </c>
      <c r="D49" s="121"/>
      <c r="E49" s="121"/>
      <c r="F49" s="121"/>
      <c r="G49" s="121"/>
      <c r="H49" s="121"/>
      <c r="I49" s="122"/>
    </row>
    <row r="50" spans="2:9" s="6" customFormat="1" ht="48.4" customHeight="1" x14ac:dyDescent="0.25">
      <c r="B50" s="57">
        <f t="shared" si="0"/>
        <v>15</v>
      </c>
      <c r="C50" s="120" t="s">
        <v>245</v>
      </c>
      <c r="D50" s="121"/>
      <c r="E50" s="121"/>
      <c r="F50" s="121"/>
      <c r="G50" s="121"/>
      <c r="H50" s="121"/>
      <c r="I50" s="122"/>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A3" zoomScale="90" zoomScaleNormal="90" workbookViewId="0">
      <selection activeCell="G14" sqref="G14"/>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8" t="s">
        <v>246</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40" t="str">
        <f>'Cover sheet'!C6</f>
        <v>Ross on Wye</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6.2134840273972607</v>
      </c>
      <c r="I7" s="117">
        <v>6.2816023428271688</v>
      </c>
      <c r="J7" s="106">
        <v>5.4225461779496795</v>
      </c>
      <c r="K7" s="106">
        <v>5.3990538348740866</v>
      </c>
      <c r="L7" s="106">
        <v>5.3838517205498135</v>
      </c>
      <c r="M7" s="106">
        <v>5.3654538497965349</v>
      </c>
      <c r="N7" s="106">
        <v>5.3444067514838913</v>
      </c>
      <c r="O7" s="106">
        <v>5.3240953463836469</v>
      </c>
      <c r="P7" s="106">
        <v>5.3095325673211793</v>
      </c>
      <c r="Q7" s="106">
        <v>5.296024669691918</v>
      </c>
      <c r="R7" s="106">
        <v>5.2838908413096277</v>
      </c>
      <c r="S7" s="106">
        <v>5.2736505538575731</v>
      </c>
      <c r="T7" s="106">
        <v>5.2640491004414285</v>
      </c>
      <c r="U7" s="106">
        <v>5.2551994940064413</v>
      </c>
      <c r="V7" s="106">
        <v>5.2474663498124983</v>
      </c>
      <c r="W7" s="106">
        <v>5.2404901247649995</v>
      </c>
      <c r="X7" s="106">
        <v>5.2343962777681465</v>
      </c>
      <c r="Y7" s="106">
        <v>5.2285369209808028</v>
      </c>
      <c r="Z7" s="106">
        <v>5.2231364086060159</v>
      </c>
      <c r="AA7" s="106">
        <v>5.2179245954175801</v>
      </c>
      <c r="AB7" s="106">
        <v>5.2131486549166635</v>
      </c>
      <c r="AC7" s="106">
        <v>5.2115857419480571</v>
      </c>
      <c r="AD7" s="106">
        <v>5.2102309232514443</v>
      </c>
      <c r="AE7" s="106">
        <v>5.2093035007169588</v>
      </c>
      <c r="AF7" s="106">
        <v>5.2085752031392749</v>
      </c>
      <c r="AG7" s="106">
        <v>5.2080307853702159</v>
      </c>
      <c r="AH7" s="106">
        <v>5.2082288365238369</v>
      </c>
      <c r="AI7" s="106">
        <v>5.208736640686916</v>
      </c>
      <c r="AJ7" s="106">
        <v>5.2094363895478439</v>
      </c>
      <c r="AK7" s="106">
        <v>5.2102247723994681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0</v>
      </c>
      <c r="I8" s="106">
        <v>-1.234430136986301E-5</v>
      </c>
      <c r="J8" s="106">
        <v>0</v>
      </c>
      <c r="K8" s="106">
        <v>0</v>
      </c>
      <c r="L8" s="106">
        <v>0</v>
      </c>
      <c r="M8" s="106">
        <v>0</v>
      </c>
      <c r="N8" s="106">
        <v>0</v>
      </c>
      <c r="O8" s="106">
        <v>0</v>
      </c>
      <c r="P8" s="106">
        <v>0</v>
      </c>
      <c r="Q8" s="106">
        <v>0</v>
      </c>
      <c r="R8" s="106">
        <v>0</v>
      </c>
      <c r="S8" s="106">
        <v>0</v>
      </c>
      <c r="T8" s="106">
        <v>0</v>
      </c>
      <c r="U8" s="106">
        <v>0</v>
      </c>
      <c r="V8" s="106">
        <v>0</v>
      </c>
      <c r="W8" s="106">
        <v>0</v>
      </c>
      <c r="X8" s="106">
        <v>0</v>
      </c>
      <c r="Y8" s="106">
        <v>0</v>
      </c>
      <c r="Z8" s="106">
        <v>0</v>
      </c>
      <c r="AA8" s="106">
        <v>0</v>
      </c>
      <c r="AB8" s="106">
        <v>0</v>
      </c>
      <c r="AC8" s="106">
        <v>0</v>
      </c>
      <c r="AD8" s="106">
        <v>0</v>
      </c>
      <c r="AE8" s="106">
        <v>0</v>
      </c>
      <c r="AF8" s="106">
        <v>0</v>
      </c>
      <c r="AG8" s="106">
        <v>0</v>
      </c>
      <c r="AH8" s="106">
        <v>0</v>
      </c>
      <c r="AI8" s="106">
        <v>0</v>
      </c>
      <c r="AJ8" s="106">
        <v>0</v>
      </c>
      <c r="AK8" s="106">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v>9</v>
      </c>
      <c r="I9" s="106">
        <v>9</v>
      </c>
      <c r="J9" s="106">
        <v>9</v>
      </c>
      <c r="K9" s="106">
        <v>9</v>
      </c>
      <c r="L9" s="106">
        <v>9</v>
      </c>
      <c r="M9" s="106">
        <v>9</v>
      </c>
      <c r="N9" s="106">
        <v>9</v>
      </c>
      <c r="O9" s="106">
        <v>9</v>
      </c>
      <c r="P9" s="106">
        <v>9</v>
      </c>
      <c r="Q9" s="106">
        <v>9</v>
      </c>
      <c r="R9" s="106">
        <v>9</v>
      </c>
      <c r="S9" s="106">
        <v>9</v>
      </c>
      <c r="T9" s="106">
        <v>9</v>
      </c>
      <c r="U9" s="106">
        <v>9</v>
      </c>
      <c r="V9" s="106">
        <v>9</v>
      </c>
      <c r="W9" s="106">
        <v>9</v>
      </c>
      <c r="X9" s="106">
        <v>9</v>
      </c>
      <c r="Y9" s="106">
        <v>9</v>
      </c>
      <c r="Z9" s="106">
        <v>9</v>
      </c>
      <c r="AA9" s="106">
        <v>9</v>
      </c>
      <c r="AB9" s="106">
        <v>9</v>
      </c>
      <c r="AC9" s="106">
        <v>9</v>
      </c>
      <c r="AD9" s="106">
        <v>9</v>
      </c>
      <c r="AE9" s="106">
        <v>9</v>
      </c>
      <c r="AF9" s="106">
        <v>9</v>
      </c>
      <c r="AG9" s="106">
        <v>9</v>
      </c>
      <c r="AH9" s="106">
        <v>9</v>
      </c>
      <c r="AI9" s="106">
        <v>9</v>
      </c>
      <c r="AJ9" s="106">
        <v>9</v>
      </c>
      <c r="AK9" s="106">
        <v>9</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0.32794581073653101</v>
      </c>
      <c r="I10" s="106">
        <v>0.171146674049209</v>
      </c>
      <c r="J10" s="106">
        <v>0.33406355058461601</v>
      </c>
      <c r="K10" s="106">
        <v>0.33622891221298801</v>
      </c>
      <c r="L10" s="106">
        <v>0.34522442479441201</v>
      </c>
      <c r="M10" s="106">
        <v>0.28039417538049299</v>
      </c>
      <c r="N10" s="106">
        <v>0.28240160590925995</v>
      </c>
      <c r="O10" s="106">
        <v>0.28520844346942298</v>
      </c>
      <c r="P10" s="106">
        <v>0.28544704606939902</v>
      </c>
      <c r="Q10" s="106">
        <v>0.284837682792147</v>
      </c>
      <c r="R10" s="106">
        <v>0.240469010175764</v>
      </c>
      <c r="S10" s="106">
        <v>0.24339949634323502</v>
      </c>
      <c r="T10" s="106">
        <v>0.24144865328010504</v>
      </c>
      <c r="U10" s="106">
        <v>0.243682106289763</v>
      </c>
      <c r="V10" s="106">
        <v>0.25006948667603301</v>
      </c>
      <c r="W10" s="106">
        <v>0.20847142394231499</v>
      </c>
      <c r="X10" s="106">
        <v>0.20905051217201001</v>
      </c>
      <c r="Y10" s="106">
        <v>0.21067102054731904</v>
      </c>
      <c r="Z10" s="106">
        <v>0.21277526166440897</v>
      </c>
      <c r="AA10" s="106">
        <v>0.21590195777804899</v>
      </c>
      <c r="AB10" s="106">
        <v>0.177332360330236</v>
      </c>
      <c r="AC10" s="106">
        <v>0.179889174871324</v>
      </c>
      <c r="AD10" s="106">
        <v>0.18105505493296603</v>
      </c>
      <c r="AE10" s="106">
        <v>0.18480672869519399</v>
      </c>
      <c r="AF10" s="106">
        <v>0.18324323212859803</v>
      </c>
      <c r="AG10" s="106">
        <v>0.18223997291001801</v>
      </c>
      <c r="AH10" s="106">
        <v>0.183690414124697</v>
      </c>
      <c r="AI10" s="106">
        <v>0.18359097639803901</v>
      </c>
      <c r="AJ10" s="106">
        <v>0.18240180088154401</v>
      </c>
      <c r="AK10" s="106">
        <v>0.18573285213721399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2.4585701618662084</v>
      </c>
      <c r="I11" s="108">
        <f>I9-I7-I10</f>
        <v>2.5472509831236221</v>
      </c>
      <c r="J11" s="108">
        <v>3.2433902714657044</v>
      </c>
      <c r="K11" s="108">
        <v>3.2647172529129254</v>
      </c>
      <c r="L11" s="108">
        <v>3.2709238546557744</v>
      </c>
      <c r="M11" s="108">
        <v>3.354151974822972</v>
      </c>
      <c r="N11" s="108">
        <v>3.3731916426068489</v>
      </c>
      <c r="O11" s="108">
        <v>3.3906962101469302</v>
      </c>
      <c r="P11" s="108">
        <v>3.4050203866094217</v>
      </c>
      <c r="Q11" s="108">
        <v>3.4191376475159352</v>
      </c>
      <c r="R11" s="108">
        <v>3.4756401485146085</v>
      </c>
      <c r="S11" s="108">
        <v>3.4829499497991918</v>
      </c>
      <c r="T11" s="108">
        <v>3.4945022462784663</v>
      </c>
      <c r="U11" s="108">
        <v>3.5011183997037958</v>
      </c>
      <c r="V11" s="108">
        <v>3.5024641635114686</v>
      </c>
      <c r="W11" s="108">
        <v>3.5510384512926856</v>
      </c>
      <c r="X11" s="108">
        <v>3.5565532100598434</v>
      </c>
      <c r="Y11" s="108">
        <v>3.5607920584718782</v>
      </c>
      <c r="Z11" s="108">
        <v>3.5640883297295751</v>
      </c>
      <c r="AA11" s="108">
        <v>3.5661734468043709</v>
      </c>
      <c r="AB11" s="108">
        <v>3.6095189847531004</v>
      </c>
      <c r="AC11" s="108">
        <v>3.608525083180619</v>
      </c>
      <c r="AD11" s="108">
        <v>3.6087140218155898</v>
      </c>
      <c r="AE11" s="108">
        <v>3.6058897705878472</v>
      </c>
      <c r="AF11" s="108">
        <v>3.6081815647321269</v>
      </c>
      <c r="AG11" s="108">
        <v>3.6097292417197662</v>
      </c>
      <c r="AH11" s="108">
        <v>3.6080807493514659</v>
      </c>
      <c r="AI11" s="108">
        <v>3.607672382915045</v>
      </c>
      <c r="AJ11" s="108">
        <v>3.6081618095706123</v>
      </c>
      <c r="AK11" s="108">
        <v>3.604042375463318</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6" t="s">
        <v>257</v>
      </c>
      <c r="C23" s="137"/>
      <c r="D23" s="137"/>
      <c r="E23" s="137"/>
      <c r="F23" s="137"/>
      <c r="G23" s="137"/>
      <c r="H23" s="137"/>
      <c r="I23" s="138"/>
    </row>
    <row r="24" spans="2:9" ht="13.9" customHeight="1" x14ac:dyDescent="0.3"/>
    <row r="25" spans="2:9" s="6" customFormat="1" ht="13.5" x14ac:dyDescent="0.25">
      <c r="B25" s="56" t="s">
        <v>21</v>
      </c>
      <c r="C25" s="139" t="s">
        <v>59</v>
      </c>
      <c r="D25" s="139"/>
      <c r="E25" s="139"/>
      <c r="F25" s="139"/>
      <c r="G25" s="139"/>
      <c r="H25" s="139"/>
      <c r="I25" s="139"/>
    </row>
    <row r="26" spans="2:9" s="6" customFormat="1" ht="72.400000000000006" customHeight="1" x14ac:dyDescent="0.25">
      <c r="B26" s="57">
        <v>1</v>
      </c>
      <c r="C26" s="132" t="s">
        <v>258</v>
      </c>
      <c r="D26" s="119"/>
      <c r="E26" s="119"/>
      <c r="F26" s="119"/>
      <c r="G26" s="119"/>
      <c r="H26" s="119"/>
      <c r="I26" s="119"/>
    </row>
    <row r="27" spans="2:9" s="6" customFormat="1" ht="54" customHeight="1" x14ac:dyDescent="0.25">
      <c r="B27" s="57">
        <v>2</v>
      </c>
      <c r="C27" s="132" t="s">
        <v>259</v>
      </c>
      <c r="D27" s="119"/>
      <c r="E27" s="119"/>
      <c r="F27" s="119"/>
      <c r="G27" s="119"/>
      <c r="H27" s="119"/>
      <c r="I27" s="119"/>
    </row>
    <row r="28" spans="2:9" s="6" customFormat="1" ht="54" customHeight="1" x14ac:dyDescent="0.25">
      <c r="B28" s="57">
        <v>3</v>
      </c>
      <c r="C28" s="132" t="s">
        <v>260</v>
      </c>
      <c r="D28" s="119"/>
      <c r="E28" s="119"/>
      <c r="F28" s="119"/>
      <c r="G28" s="119"/>
      <c r="H28" s="119"/>
      <c r="I28" s="119"/>
    </row>
    <row r="29" spans="2:9" s="6" customFormat="1" ht="54" customHeight="1" x14ac:dyDescent="0.25">
      <c r="B29" s="57">
        <v>4</v>
      </c>
      <c r="C29" s="132" t="s">
        <v>261</v>
      </c>
      <c r="D29" s="119"/>
      <c r="E29" s="119"/>
      <c r="F29" s="119"/>
      <c r="G29" s="119"/>
      <c r="H29" s="119"/>
      <c r="I29" s="119"/>
    </row>
    <row r="30" spans="2:9" s="6" customFormat="1" ht="54" customHeight="1" x14ac:dyDescent="0.25">
      <c r="B30" s="57">
        <v>5</v>
      </c>
      <c r="C30" s="132" t="s">
        <v>262</v>
      </c>
      <c r="D30" s="119"/>
      <c r="E30" s="119"/>
      <c r="F30" s="119"/>
      <c r="G30" s="119"/>
      <c r="H30" s="119"/>
      <c r="I30" s="119"/>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3" t="s">
        <v>5</v>
      </c>
      <c r="C4" s="124"/>
      <c r="D4" s="140" t="str">
        <f>'Cover sheet'!C6</f>
        <v>Ross on Wye</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0</v>
      </c>
      <c r="I7" s="106">
        <v>0</v>
      </c>
      <c r="J7" s="106">
        <v>0</v>
      </c>
      <c r="K7" s="106">
        <v>0</v>
      </c>
      <c r="L7" s="106">
        <v>0</v>
      </c>
      <c r="M7" s="106">
        <v>0</v>
      </c>
      <c r="N7" s="106">
        <v>0</v>
      </c>
      <c r="O7" s="106">
        <v>0</v>
      </c>
      <c r="P7" s="106">
        <v>0</v>
      </c>
      <c r="Q7" s="106">
        <v>0</v>
      </c>
      <c r="R7" s="106">
        <v>0</v>
      </c>
      <c r="S7" s="106">
        <v>0</v>
      </c>
      <c r="T7" s="106">
        <v>0</v>
      </c>
      <c r="U7" s="106">
        <v>0</v>
      </c>
      <c r="V7" s="106">
        <v>0</v>
      </c>
      <c r="W7" s="106">
        <v>0</v>
      </c>
      <c r="X7" s="106">
        <v>0</v>
      </c>
      <c r="Y7" s="106">
        <v>0</v>
      </c>
      <c r="Z7" s="106">
        <v>0</v>
      </c>
      <c r="AA7" s="106">
        <v>0</v>
      </c>
      <c r="AB7" s="106">
        <v>0</v>
      </c>
      <c r="AC7" s="106">
        <v>0</v>
      </c>
      <c r="AD7" s="106">
        <v>0</v>
      </c>
      <c r="AE7" s="106">
        <v>0</v>
      </c>
      <c r="AF7" s="106">
        <v>0</v>
      </c>
      <c r="AG7" s="106">
        <v>0</v>
      </c>
      <c r="AH7" s="106">
        <v>0</v>
      </c>
      <c r="AI7" s="106">
        <v>0</v>
      </c>
      <c r="AJ7" s="106">
        <v>0</v>
      </c>
      <c r="AK7" s="106">
        <v>0</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v>
      </c>
      <c r="I8" s="106">
        <v>0</v>
      </c>
      <c r="J8" s="106">
        <v>0</v>
      </c>
      <c r="K8" s="106">
        <v>0</v>
      </c>
      <c r="L8" s="106">
        <v>0</v>
      </c>
      <c r="M8" s="106">
        <v>0</v>
      </c>
      <c r="N8" s="106">
        <v>0</v>
      </c>
      <c r="O8" s="106">
        <v>0</v>
      </c>
      <c r="P8" s="106">
        <v>0</v>
      </c>
      <c r="Q8" s="106">
        <v>0</v>
      </c>
      <c r="R8" s="106">
        <v>0</v>
      </c>
      <c r="S8" s="106">
        <v>0</v>
      </c>
      <c r="T8" s="106">
        <v>0</v>
      </c>
      <c r="U8" s="106">
        <v>0</v>
      </c>
      <c r="V8" s="106">
        <v>0</v>
      </c>
      <c r="W8" s="106">
        <v>0</v>
      </c>
      <c r="X8" s="106">
        <v>0</v>
      </c>
      <c r="Y8" s="106">
        <v>0</v>
      </c>
      <c r="Z8" s="106">
        <v>0</v>
      </c>
      <c r="AA8" s="106">
        <v>0</v>
      </c>
      <c r="AB8" s="106">
        <v>0</v>
      </c>
      <c r="AC8" s="106">
        <v>0</v>
      </c>
      <c r="AD8" s="106">
        <v>0</v>
      </c>
      <c r="AE8" s="106">
        <v>0</v>
      </c>
      <c r="AF8" s="106">
        <v>0</v>
      </c>
      <c r="AG8" s="106">
        <v>0</v>
      </c>
      <c r="AH8" s="106">
        <v>0</v>
      </c>
      <c r="AI8" s="106">
        <v>0</v>
      </c>
      <c r="AJ8" s="106">
        <v>0</v>
      </c>
      <c r="AK8" s="106">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0</v>
      </c>
      <c r="I9" s="106">
        <v>0</v>
      </c>
      <c r="J9" s="106">
        <v>0</v>
      </c>
      <c r="K9" s="106">
        <v>0</v>
      </c>
      <c r="L9" s="106">
        <v>0</v>
      </c>
      <c r="M9" s="106">
        <v>0</v>
      </c>
      <c r="N9" s="106">
        <v>0</v>
      </c>
      <c r="O9" s="106">
        <v>0</v>
      </c>
      <c r="P9" s="106">
        <v>0</v>
      </c>
      <c r="Q9" s="106">
        <v>0</v>
      </c>
      <c r="R9" s="106">
        <v>0</v>
      </c>
      <c r="S9" s="106">
        <v>0</v>
      </c>
      <c r="T9" s="106">
        <v>0</v>
      </c>
      <c r="U9" s="106">
        <v>0</v>
      </c>
      <c r="V9" s="106">
        <v>0</v>
      </c>
      <c r="W9" s="106">
        <v>0</v>
      </c>
      <c r="X9" s="106">
        <v>0</v>
      </c>
      <c r="Y9" s="106">
        <v>0</v>
      </c>
      <c r="Z9" s="106">
        <v>0</v>
      </c>
      <c r="AA9" s="106">
        <v>0</v>
      </c>
      <c r="AB9" s="106">
        <v>0</v>
      </c>
      <c r="AC9" s="106">
        <v>0</v>
      </c>
      <c r="AD9" s="106">
        <v>0</v>
      </c>
      <c r="AE9" s="106">
        <v>0</v>
      </c>
      <c r="AF9" s="106">
        <v>0</v>
      </c>
      <c r="AG9" s="106">
        <v>0</v>
      </c>
      <c r="AH9" s="106">
        <v>0</v>
      </c>
      <c r="AI9" s="106">
        <v>0</v>
      </c>
      <c r="AJ9" s="106">
        <v>0</v>
      </c>
      <c r="AK9" s="106">
        <v>0</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6" t="s">
        <v>268</v>
      </c>
      <c r="C21" s="137"/>
      <c r="D21" s="137"/>
      <c r="E21" s="137"/>
      <c r="F21" s="137"/>
      <c r="G21" s="137"/>
      <c r="H21" s="137"/>
      <c r="I21" s="138"/>
    </row>
    <row r="22" spans="2:9" x14ac:dyDescent="0.3"/>
    <row r="23" spans="2:9" s="6" customFormat="1" ht="13.5" x14ac:dyDescent="0.25">
      <c r="B23" s="56" t="s">
        <v>21</v>
      </c>
      <c r="C23" s="139" t="s">
        <v>59</v>
      </c>
      <c r="D23" s="139"/>
      <c r="E23" s="139"/>
      <c r="F23" s="139"/>
      <c r="G23" s="139"/>
      <c r="H23" s="139"/>
      <c r="I23" s="139"/>
    </row>
    <row r="24" spans="2:9" s="6" customFormat="1" ht="75.400000000000006" customHeight="1" x14ac:dyDescent="0.25">
      <c r="B24" s="57">
        <v>1</v>
      </c>
      <c r="C24" s="132" t="s">
        <v>269</v>
      </c>
      <c r="D24" s="119"/>
      <c r="E24" s="119"/>
      <c r="F24" s="119"/>
      <c r="G24" s="119"/>
      <c r="H24" s="119"/>
      <c r="I24" s="119"/>
    </row>
    <row r="25" spans="2:9" s="6" customFormat="1" ht="118.5" customHeight="1" x14ac:dyDescent="0.25">
      <c r="B25" s="57">
        <v>2</v>
      </c>
      <c r="C25" s="132" t="s">
        <v>270</v>
      </c>
      <c r="D25" s="119"/>
      <c r="E25" s="119"/>
      <c r="F25" s="119"/>
      <c r="G25" s="119"/>
      <c r="H25" s="119"/>
      <c r="I25" s="119"/>
    </row>
    <row r="26" spans="2:9" s="6" customFormat="1" ht="85.5" customHeight="1" x14ac:dyDescent="0.25">
      <c r="B26" s="57">
        <v>3</v>
      </c>
      <c r="C26" s="132" t="s">
        <v>271</v>
      </c>
      <c r="D26" s="119"/>
      <c r="E26" s="119"/>
      <c r="F26" s="119"/>
      <c r="G26" s="119"/>
      <c r="H26" s="119"/>
      <c r="I26" s="119"/>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8" t="s">
        <v>272</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3" t="s">
        <v>5</v>
      </c>
      <c r="C4" s="124"/>
      <c r="D4" s="140" t="str">
        <f>'Cover sheet'!C6</f>
        <v>Ross on Wye</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1.0430044321641858</v>
      </c>
      <c r="I7" s="106">
        <v>1.1242455603411352</v>
      </c>
      <c r="J7" s="106">
        <v>1.1930436225517465</v>
      </c>
      <c r="K7" s="106">
        <v>1.1829615553852224</v>
      </c>
      <c r="L7" s="106">
        <v>1.1810685389840991</v>
      </c>
      <c r="M7" s="106">
        <v>1.1792285700190654</v>
      </c>
      <c r="N7" s="106">
        <v>1.1775189068657168</v>
      </c>
      <c r="O7" s="106">
        <v>1.1758510092159131</v>
      </c>
      <c r="P7" s="106">
        <v>1.1742169829832192</v>
      </c>
      <c r="Q7" s="106">
        <v>1.1726173840457026</v>
      </c>
      <c r="R7" s="106">
        <v>1.1710493054920665</v>
      </c>
      <c r="S7" s="106">
        <v>1.1695091713533241</v>
      </c>
      <c r="T7" s="106">
        <v>1.167996009968038</v>
      </c>
      <c r="U7" s="106">
        <v>1.1665078258421147</v>
      </c>
      <c r="V7" s="106">
        <v>1.1650425488415181</v>
      </c>
      <c r="W7" s="106">
        <v>1.1635987556336722</v>
      </c>
      <c r="X7" s="106">
        <v>1.1622284579270623</v>
      </c>
      <c r="Y7" s="106">
        <v>1.1608770953476597</v>
      </c>
      <c r="Z7" s="106">
        <v>1.1595432391219078</v>
      </c>
      <c r="AA7" s="106">
        <v>1.1582260460500313</v>
      </c>
      <c r="AB7" s="106">
        <v>1.1569242849244155</v>
      </c>
      <c r="AC7" s="106">
        <v>1.1556344993473753</v>
      </c>
      <c r="AD7" s="106">
        <v>1.1543585914119023</v>
      </c>
      <c r="AE7" s="106">
        <v>1.1530955776998355</v>
      </c>
      <c r="AF7" s="106">
        <v>1.1518449745257282</v>
      </c>
      <c r="AG7" s="106">
        <v>1.1506061349030894</v>
      </c>
      <c r="AH7" s="106">
        <v>1.1494455615298413</v>
      </c>
      <c r="AI7" s="106">
        <v>1.1482956822778896</v>
      </c>
      <c r="AJ7" s="106">
        <v>1.1471559390820907</v>
      </c>
      <c r="AK7" s="106">
        <v>1.1460259160821928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3.6470694782425511E-2</v>
      </c>
      <c r="I8" s="106">
        <v>5.2346732579149173E-2</v>
      </c>
      <c r="J8" s="106">
        <v>4.7836649160373806E-2</v>
      </c>
      <c r="K8" s="106">
        <v>4.6702348088065067E-2</v>
      </c>
      <c r="L8" s="106">
        <v>4.5601291079450976E-2</v>
      </c>
      <c r="M8" s="106">
        <v>4.4532734014615848E-2</v>
      </c>
      <c r="N8" s="106">
        <v>4.3495969354855002E-2</v>
      </c>
      <c r="O8" s="106">
        <v>4.2490243113418938E-2</v>
      </c>
      <c r="P8" s="106">
        <v>4.1514727311293124E-2</v>
      </c>
      <c r="Q8" s="106">
        <v>4.0568724386024893E-2</v>
      </c>
      <c r="R8" s="106">
        <v>3.9651459037722943E-2</v>
      </c>
      <c r="S8" s="106">
        <v>3.8762139117677147E-2</v>
      </c>
      <c r="T8" s="106">
        <v>3.7900016059700302E-2</v>
      </c>
      <c r="U8" s="106">
        <v>3.7064327141327409E-2</v>
      </c>
      <c r="V8" s="106">
        <v>3.6254315658482472E-2</v>
      </c>
      <c r="W8" s="106">
        <v>3.5469244806738416E-2</v>
      </c>
      <c r="X8" s="106">
        <v>3.4708385944681196E-2</v>
      </c>
      <c r="Y8" s="106">
        <v>3.3971034030486368E-2</v>
      </c>
      <c r="Z8" s="106">
        <v>3.3256490139950877E-2</v>
      </c>
      <c r="AA8" s="106">
        <v>3.2564078615791081E-2</v>
      </c>
      <c r="AB8" s="106">
        <v>3.1893133420673798E-2</v>
      </c>
      <c r="AC8" s="106">
        <v>3.1242974201886497E-2</v>
      </c>
      <c r="AD8" s="106">
        <v>3.0613010330044526E-2</v>
      </c>
      <c r="AE8" s="106">
        <v>3.0002626524522284E-2</v>
      </c>
      <c r="AF8" s="106">
        <v>2.9411229996724023E-2</v>
      </c>
      <c r="AG8" s="106">
        <v>2.8838241479424397E-2</v>
      </c>
      <c r="AH8" s="106">
        <v>2.8283093510812173E-2</v>
      </c>
      <c r="AI8" s="106">
        <v>2.7745243469496982E-2</v>
      </c>
      <c r="AJ8" s="106">
        <v>2.722415949816796E-2</v>
      </c>
      <c r="AK8" s="106">
        <v>2.6719326411784736E-2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143.75138502469855</v>
      </c>
      <c r="I9" s="106">
        <v>1.5760209539311292</v>
      </c>
      <c r="J9" s="106">
        <v>1.2184194316647607</v>
      </c>
      <c r="K9" s="106">
        <v>1.2478506939713243</v>
      </c>
      <c r="L9" s="106">
        <v>1.2762563474081436</v>
      </c>
      <c r="M9" s="106">
        <v>1.3008779624263602</v>
      </c>
      <c r="N9" s="106">
        <v>1.3214207466884147</v>
      </c>
      <c r="O9" s="106">
        <v>1.3416838065489138</v>
      </c>
      <c r="P9" s="106">
        <v>1.3648659908186804</v>
      </c>
      <c r="Q9" s="106">
        <v>1.3881642579088214</v>
      </c>
      <c r="R9" s="106">
        <v>1.4120436195155366</v>
      </c>
      <c r="S9" s="106">
        <v>1.4359249142313057</v>
      </c>
      <c r="T9" s="106">
        <v>1.459679133875575</v>
      </c>
      <c r="U9" s="106">
        <v>1.4835225773891172</v>
      </c>
      <c r="V9" s="106">
        <v>1.5077237963821135</v>
      </c>
      <c r="W9" s="106">
        <v>1.531996293648338</v>
      </c>
      <c r="X9" s="106">
        <v>1.5562443763753999</v>
      </c>
      <c r="Y9" s="106">
        <v>1.5800917593749206</v>
      </c>
      <c r="Z9" s="106">
        <v>1.6036536006504045</v>
      </c>
      <c r="AA9" s="106">
        <v>1.6268016764736302</v>
      </c>
      <c r="AB9" s="106">
        <v>1.6496931993155806</v>
      </c>
      <c r="AC9" s="106">
        <v>1.6740332901039361</v>
      </c>
      <c r="AD9" s="106">
        <v>1.6980579485510647</v>
      </c>
      <c r="AE9" s="106">
        <v>1.7219029015597016</v>
      </c>
      <c r="AF9" s="106">
        <v>1.7454635585928437</v>
      </c>
      <c r="AG9" s="106">
        <v>1.7687386716163673</v>
      </c>
      <c r="AH9" s="106">
        <v>1.7920943349154401</v>
      </c>
      <c r="AI9" s="106">
        <v>1.8153456013619924</v>
      </c>
      <c r="AJ9" s="106">
        <v>1.838353182672904</v>
      </c>
      <c r="AK9" s="106">
        <v>1.8610214580576756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177.13942397016316</v>
      </c>
      <c r="I10" s="106">
        <v>2.2856413860394844</v>
      </c>
      <c r="J10" s="106">
        <v>1.8643334683670088</v>
      </c>
      <c r="K10" s="106">
        <v>1.822034265353258</v>
      </c>
      <c r="L10" s="106">
        <v>1.7808498410999858</v>
      </c>
      <c r="M10" s="106">
        <v>1.7403364168522135</v>
      </c>
      <c r="N10" s="106">
        <v>1.7013967501715836</v>
      </c>
      <c r="O10" s="106">
        <v>1.6633864005181502</v>
      </c>
      <c r="P10" s="106">
        <v>1.6281402846573234</v>
      </c>
      <c r="Q10" s="106">
        <v>1.593745574197285</v>
      </c>
      <c r="R10" s="106">
        <v>1.5600008038536479</v>
      </c>
      <c r="S10" s="106">
        <v>1.5280442453340155</v>
      </c>
      <c r="T10" s="106">
        <v>1.4967812009113459</v>
      </c>
      <c r="U10" s="106">
        <v>1.4660849834508172</v>
      </c>
      <c r="V10" s="106">
        <v>1.4360320984289325</v>
      </c>
      <c r="W10" s="106">
        <v>1.4065748858773484</v>
      </c>
      <c r="X10" s="106">
        <v>1.3779068900445477</v>
      </c>
      <c r="Y10" s="106">
        <v>1.3498314091961439</v>
      </c>
      <c r="Z10" s="106">
        <v>1.3224597913700085</v>
      </c>
      <c r="AA10" s="106">
        <v>1.2956516123374453</v>
      </c>
      <c r="AB10" s="106">
        <v>1.2694975337016514</v>
      </c>
      <c r="AC10" s="106">
        <v>1.2450714611795246</v>
      </c>
      <c r="AD10" s="106">
        <v>1.2211345423734865</v>
      </c>
      <c r="AE10" s="106">
        <v>1.1977712068777486</v>
      </c>
      <c r="AF10" s="106">
        <v>1.1748557467670784</v>
      </c>
      <c r="AG10" s="106">
        <v>1.1523748489059062</v>
      </c>
      <c r="AH10" s="106">
        <v>1.1304458334726524</v>
      </c>
      <c r="AI10" s="106">
        <v>1.1088629939876999</v>
      </c>
      <c r="AJ10" s="106">
        <v>1.0876886606745182</v>
      </c>
      <c r="AK10" s="106">
        <v>1.066916072824653</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143.75138502469855</v>
      </c>
      <c r="I11" s="112">
        <v>144.03099811311927</v>
      </c>
      <c r="J11" s="112">
        <v>121</v>
      </c>
      <c r="K11" s="112">
        <v>121</v>
      </c>
      <c r="L11" s="112">
        <v>121</v>
      </c>
      <c r="M11" s="112">
        <v>121</v>
      </c>
      <c r="N11" s="112">
        <v>120</v>
      </c>
      <c r="O11" s="112">
        <v>120</v>
      </c>
      <c r="P11" s="112">
        <v>120</v>
      </c>
      <c r="Q11" s="112">
        <v>120</v>
      </c>
      <c r="R11" s="112">
        <v>120</v>
      </c>
      <c r="S11" s="112">
        <v>120</v>
      </c>
      <c r="T11" s="112">
        <v>120</v>
      </c>
      <c r="U11" s="112">
        <v>120</v>
      </c>
      <c r="V11" s="112">
        <v>120</v>
      </c>
      <c r="W11" s="112">
        <v>120</v>
      </c>
      <c r="X11" s="112">
        <v>121</v>
      </c>
      <c r="Y11" s="112">
        <v>121</v>
      </c>
      <c r="Z11" s="112">
        <v>121</v>
      </c>
      <c r="AA11" s="112">
        <v>121</v>
      </c>
      <c r="AB11" s="112">
        <v>121</v>
      </c>
      <c r="AC11" s="112">
        <v>122</v>
      </c>
      <c r="AD11" s="112">
        <v>122</v>
      </c>
      <c r="AE11" s="112">
        <v>122</v>
      </c>
      <c r="AF11" s="112">
        <v>123</v>
      </c>
      <c r="AG11" s="112">
        <v>123</v>
      </c>
      <c r="AH11" s="112">
        <v>123</v>
      </c>
      <c r="AI11" s="112">
        <v>124</v>
      </c>
      <c r="AJ11" s="112">
        <v>124</v>
      </c>
      <c r="AK11" s="112">
        <v>124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177.13942397016316</v>
      </c>
      <c r="I12" s="112">
        <v>216.80947305563569</v>
      </c>
      <c r="J12" s="112">
        <v>170</v>
      </c>
      <c r="K12" s="112">
        <v>170</v>
      </c>
      <c r="L12" s="112">
        <v>169</v>
      </c>
      <c r="M12" s="112">
        <v>169</v>
      </c>
      <c r="N12" s="112">
        <v>168</v>
      </c>
      <c r="O12" s="112">
        <v>167</v>
      </c>
      <c r="P12" s="112">
        <v>167</v>
      </c>
      <c r="Q12" s="112">
        <v>167</v>
      </c>
      <c r="R12" s="112">
        <v>166</v>
      </c>
      <c r="S12" s="112">
        <v>166</v>
      </c>
      <c r="T12" s="112">
        <v>166</v>
      </c>
      <c r="U12" s="112">
        <v>165</v>
      </c>
      <c r="V12" s="112">
        <v>165</v>
      </c>
      <c r="W12" s="112">
        <v>165</v>
      </c>
      <c r="X12" s="112">
        <v>165</v>
      </c>
      <c r="Y12" s="112">
        <v>164</v>
      </c>
      <c r="Z12" s="112">
        <v>164</v>
      </c>
      <c r="AA12" s="112">
        <v>164</v>
      </c>
      <c r="AB12" s="112">
        <v>164</v>
      </c>
      <c r="AC12" s="112">
        <v>164</v>
      </c>
      <c r="AD12" s="112">
        <v>163</v>
      </c>
      <c r="AE12" s="112">
        <v>163</v>
      </c>
      <c r="AF12" s="112">
        <v>163</v>
      </c>
      <c r="AG12" s="112">
        <v>163</v>
      </c>
      <c r="AH12" s="112">
        <v>163</v>
      </c>
      <c r="AI12" s="112">
        <v>163</v>
      </c>
      <c r="AJ12" s="112">
        <v>163</v>
      </c>
      <c r="AK12" s="112">
        <v>163</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160.80460950952462</v>
      </c>
      <c r="I13" s="112">
        <v>179.74261840677474</v>
      </c>
      <c r="J13" s="112">
        <v>146.58655041008768</v>
      </c>
      <c r="K13" s="112">
        <v>145.69354526105383</v>
      </c>
      <c r="L13" s="112">
        <v>144.84937352489874</v>
      </c>
      <c r="M13" s="112">
        <v>144.053150133781</v>
      </c>
      <c r="N13" s="112">
        <v>143.15178987257272</v>
      </c>
      <c r="O13" s="112">
        <v>142.26251764555107</v>
      </c>
      <c r="P13" s="112">
        <v>141.63731936446271</v>
      </c>
      <c r="Q13" s="112">
        <v>141.01725813519022</v>
      </c>
      <c r="R13" s="112">
        <v>140.44225395248819</v>
      </c>
      <c r="S13" s="112">
        <v>139.95093693829827</v>
      </c>
      <c r="T13" s="112">
        <v>139.47467718690532</v>
      </c>
      <c r="U13" s="112">
        <v>139.01789041305224</v>
      </c>
      <c r="V13" s="112">
        <v>138.61357903678467</v>
      </c>
      <c r="W13" s="112">
        <v>138.2400248165352</v>
      </c>
      <c r="X13" s="112">
        <v>137.90664115715344</v>
      </c>
      <c r="Y13" s="112">
        <v>137.57986311524533</v>
      </c>
      <c r="Z13" s="112">
        <v>137.27576160085991</v>
      </c>
      <c r="AA13" s="112">
        <v>136.98226182235163</v>
      </c>
      <c r="AB13" s="112">
        <v>136.70802816651585</v>
      </c>
      <c r="AC13" s="112">
        <v>136.58647377501589</v>
      </c>
      <c r="AD13" s="112">
        <v>136.47328005032605</v>
      </c>
      <c r="AE13" s="112">
        <v>136.3791446353043</v>
      </c>
      <c r="AF13" s="112">
        <v>136.29386869668176</v>
      </c>
      <c r="AG13" s="112">
        <v>136.21821537207225</v>
      </c>
      <c r="AH13" s="112">
        <v>136.16021961975932</v>
      </c>
      <c r="AI13" s="112">
        <v>136.1378339191333</v>
      </c>
      <c r="AJ13" s="112">
        <v>136.11001679198233</v>
      </c>
      <c r="AK13" s="112">
        <v>136.08572570893992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1.6378057131094792</v>
      </c>
      <c r="I14" s="106">
        <v>1.0570443880140452</v>
      </c>
      <c r="J14" s="106">
        <v>0.94284932082240647</v>
      </c>
      <c r="K14" s="106">
        <v>0.94284932082240647</v>
      </c>
      <c r="L14" s="106">
        <v>0.94284932082240647</v>
      </c>
      <c r="M14" s="106">
        <v>0.94284932082240647</v>
      </c>
      <c r="N14" s="106">
        <v>0.94284932082240647</v>
      </c>
      <c r="O14" s="106">
        <v>0.94284932082240624</v>
      </c>
      <c r="P14" s="106">
        <v>0.94284932082240624</v>
      </c>
      <c r="Q14" s="106">
        <v>0.94284932082240613</v>
      </c>
      <c r="R14" s="106">
        <v>0.94284932082240602</v>
      </c>
      <c r="S14" s="106">
        <v>0.94284932082240602</v>
      </c>
      <c r="T14" s="106">
        <v>0.94284932082240602</v>
      </c>
      <c r="U14" s="106">
        <v>0.94284932082240602</v>
      </c>
      <c r="V14" s="106">
        <v>0.94284932082240613</v>
      </c>
      <c r="W14" s="106">
        <v>0.9428493208224058</v>
      </c>
      <c r="X14" s="106">
        <v>0.9428493208224058</v>
      </c>
      <c r="Y14" s="106">
        <v>0.9428493208224058</v>
      </c>
      <c r="Z14" s="106">
        <v>0.9428493208224058</v>
      </c>
      <c r="AA14" s="106">
        <v>0.94284932082240558</v>
      </c>
      <c r="AB14" s="106">
        <v>0.9428493208224058</v>
      </c>
      <c r="AC14" s="106">
        <v>0.9428493208224058</v>
      </c>
      <c r="AD14" s="106">
        <v>0.94284932082240591</v>
      </c>
      <c r="AE14" s="106">
        <v>0.9428493208224058</v>
      </c>
      <c r="AF14" s="106">
        <v>0.9428493208224058</v>
      </c>
      <c r="AG14" s="106">
        <v>0.9428493208224058</v>
      </c>
      <c r="AH14" s="106">
        <v>0.9428493208224058</v>
      </c>
      <c r="AI14" s="106">
        <v>0.94284932082240591</v>
      </c>
      <c r="AJ14" s="106">
        <v>0.94284932082240558</v>
      </c>
      <c r="AK14" s="106">
        <v>0.94284932082240558</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153.69798358760127</v>
      </c>
      <c r="I15" s="106">
        <v>110.37498442262695</v>
      </c>
      <c r="J15" s="106">
        <v>91.568619680455527</v>
      </c>
      <c r="K15" s="106">
        <v>91.223254855165351</v>
      </c>
      <c r="L15" s="106">
        <v>90.893043372278029</v>
      </c>
      <c r="M15" s="106">
        <v>90.661963304568076</v>
      </c>
      <c r="N15" s="106">
        <v>90.607685504161907</v>
      </c>
      <c r="O15" s="106">
        <v>90.545830605287378</v>
      </c>
      <c r="P15" s="106">
        <v>90.483207018993241</v>
      </c>
      <c r="Q15" s="106">
        <v>90.407228671252668</v>
      </c>
      <c r="R15" s="106">
        <v>90.284114301553586</v>
      </c>
      <c r="S15" s="106">
        <v>90.134255261883197</v>
      </c>
      <c r="T15" s="106">
        <v>89.974551627192326</v>
      </c>
      <c r="U15" s="106">
        <v>89.790352133350979</v>
      </c>
      <c r="V15" s="106">
        <v>89.569383573368142</v>
      </c>
      <c r="W15" s="106">
        <v>89.325166134105245</v>
      </c>
      <c r="X15" s="106">
        <v>89.071222693370785</v>
      </c>
      <c r="Y15" s="106">
        <v>88.818582360166289</v>
      </c>
      <c r="Z15" s="106">
        <v>88.567239689703769</v>
      </c>
      <c r="AA15" s="106">
        <v>88.317182455606243</v>
      </c>
      <c r="AB15" s="106">
        <v>88.067742640516244</v>
      </c>
      <c r="AC15" s="106">
        <v>87.817602590599748</v>
      </c>
      <c r="AD15" s="106">
        <v>87.568709137201139</v>
      </c>
      <c r="AE15" s="106">
        <v>87.32064816738712</v>
      </c>
      <c r="AF15" s="106">
        <v>87.071779704646417</v>
      </c>
      <c r="AG15" s="106">
        <v>86.82184397394137</v>
      </c>
      <c r="AH15" s="106">
        <v>86.566013960843108</v>
      </c>
      <c r="AI15" s="106">
        <v>86.290845230027216</v>
      </c>
      <c r="AJ15" s="106">
        <v>86.017296661422591</v>
      </c>
      <c r="AK15" s="106">
        <v>85.745355837885</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5.1624999999999996</v>
      </c>
      <c r="I16" s="106">
        <v>5.3895</v>
      </c>
      <c r="J16" s="106">
        <v>5.0811069881774573</v>
      </c>
      <c r="K16" s="106">
        <v>5.2007951945506452</v>
      </c>
      <c r="L16" s="106">
        <v>5.317340337310644</v>
      </c>
      <c r="M16" s="106">
        <v>5.4213200583677459</v>
      </c>
      <c r="N16" s="106">
        <v>5.5038753963521136</v>
      </c>
      <c r="O16" s="106">
        <v>5.5856468598076416</v>
      </c>
      <c r="P16" s="106">
        <v>5.6659044668929077</v>
      </c>
      <c r="Q16" s="106">
        <v>5.7460995748074293</v>
      </c>
      <c r="R16" s="106">
        <v>5.8300887780435975</v>
      </c>
      <c r="S16" s="106">
        <v>5.9156342735580187</v>
      </c>
      <c r="T16" s="106">
        <v>6.0008738822213523</v>
      </c>
      <c r="U16" s="106">
        <v>6.0875245711616301</v>
      </c>
      <c r="V16" s="106">
        <v>6.17706071280824</v>
      </c>
      <c r="W16" s="106">
        <v>6.2680137622941094</v>
      </c>
      <c r="X16" s="106">
        <v>6.3588873347564672</v>
      </c>
      <c r="Y16" s="106">
        <v>6.4484424562931109</v>
      </c>
      <c r="Z16" s="106">
        <v>6.5367067294507732</v>
      </c>
      <c r="AA16" s="106">
        <v>6.6237080392903662</v>
      </c>
      <c r="AB16" s="106">
        <v>6.7095516744621841</v>
      </c>
      <c r="AC16" s="106">
        <v>6.7944218047263831</v>
      </c>
      <c r="AD16" s="106">
        <v>6.8781134413290932</v>
      </c>
      <c r="AE16" s="106">
        <v>6.9607010735380248</v>
      </c>
      <c r="AF16" s="106">
        <v>7.0424087832448743</v>
      </c>
      <c r="AG16" s="106">
        <v>7.1232960224728679</v>
      </c>
      <c r="AH16" s="106">
        <v>7.2039840567192641</v>
      </c>
      <c r="AI16" s="106">
        <v>7.2861741994921569</v>
      </c>
      <c r="AJ16" s="106">
        <v>7.3673266593002671</v>
      </c>
      <c r="AK16" s="106">
        <v>7.447463837137926</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55.063729934403497</v>
      </c>
      <c r="I17" s="113">
        <v>57.812091075634655</v>
      </c>
      <c r="J17" s="114">
        <v>0.55964777036111535</v>
      </c>
      <c r="K17" s="114">
        <v>0.57037945513355826</v>
      </c>
      <c r="L17" s="114">
        <v>0.58076628452149159</v>
      </c>
      <c r="M17" s="114">
        <v>0.59041404771159089</v>
      </c>
      <c r="N17" s="114">
        <v>0.59899374528123406</v>
      </c>
      <c r="O17" s="114">
        <v>0.60741803455352084</v>
      </c>
      <c r="P17" s="114">
        <v>0.61565793845860217</v>
      </c>
      <c r="Q17" s="114">
        <v>0.62377302447114447</v>
      </c>
      <c r="R17" s="114">
        <v>0.63190970747878505</v>
      </c>
      <c r="S17" s="114">
        <v>0.63997229870163985</v>
      </c>
      <c r="T17" s="114">
        <v>0.64788761353029145</v>
      </c>
      <c r="U17" s="114">
        <v>0.65571662897820615</v>
      </c>
      <c r="V17" s="114">
        <v>0.66350568829785117</v>
      </c>
      <c r="W17" s="114">
        <v>0.67119712265847009</v>
      </c>
      <c r="X17" s="114">
        <v>0.67873821124719691</v>
      </c>
      <c r="Y17" s="114">
        <v>0.68609017608842249</v>
      </c>
      <c r="Z17" s="114">
        <v>0.69325781497709893</v>
      </c>
      <c r="AA17" s="114">
        <v>0.70024583014716546</v>
      </c>
      <c r="AB17" s="114">
        <v>0.70706107398660389</v>
      </c>
      <c r="AC17" s="114">
        <v>0.71371227890514577</v>
      </c>
      <c r="AD17" s="114">
        <v>0.72019687630091578</v>
      </c>
      <c r="AE17" s="114">
        <v>0.72652041943897328</v>
      </c>
      <c r="AF17" s="114">
        <v>0.73269211499660691</v>
      </c>
      <c r="AG17" s="114">
        <v>0.73871634032458633</v>
      </c>
      <c r="AH17" s="114">
        <v>0.74461113475729279</v>
      </c>
      <c r="AI17" s="114">
        <v>0.75041864999346253</v>
      </c>
      <c r="AJ17" s="114">
        <v>0.75607797989582304</v>
      </c>
      <c r="AK17" s="114">
        <v>0.7615929887855506</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6" t="s">
        <v>285</v>
      </c>
      <c r="C29" s="137"/>
      <c r="D29" s="137"/>
      <c r="E29" s="137"/>
      <c r="F29" s="137"/>
      <c r="G29" s="137"/>
      <c r="H29" s="137"/>
      <c r="I29" s="138"/>
    </row>
    <row r="30" spans="2:88" x14ac:dyDescent="0.3"/>
    <row r="31" spans="2:88" s="6" customFormat="1" ht="13.5" x14ac:dyDescent="0.25">
      <c r="B31" s="56" t="s">
        <v>21</v>
      </c>
      <c r="C31" s="139" t="s">
        <v>59</v>
      </c>
      <c r="D31" s="139"/>
      <c r="E31" s="139"/>
      <c r="F31" s="139"/>
      <c r="G31" s="139"/>
      <c r="H31" s="139"/>
      <c r="I31" s="139"/>
    </row>
    <row r="32" spans="2:88" s="6" customFormat="1" ht="59.65" customHeight="1" x14ac:dyDescent="0.25">
      <c r="B32" s="57">
        <v>1</v>
      </c>
      <c r="C32" s="132" t="s">
        <v>286</v>
      </c>
      <c r="D32" s="119"/>
      <c r="E32" s="119"/>
      <c r="F32" s="119"/>
      <c r="G32" s="119"/>
      <c r="H32" s="119"/>
      <c r="I32" s="119"/>
    </row>
    <row r="33" spans="2:9" s="6" customFormat="1" ht="54" customHeight="1" x14ac:dyDescent="0.25">
      <c r="B33" s="57">
        <v>2</v>
      </c>
      <c r="C33" s="132" t="s">
        <v>287</v>
      </c>
      <c r="D33" s="119"/>
      <c r="E33" s="119"/>
      <c r="F33" s="119"/>
      <c r="G33" s="119"/>
      <c r="H33" s="119"/>
      <c r="I33" s="119"/>
    </row>
    <row r="34" spans="2:9" s="6" customFormat="1" ht="58.15" customHeight="1" x14ac:dyDescent="0.25">
      <c r="B34" s="57">
        <v>3</v>
      </c>
      <c r="C34" s="132" t="s">
        <v>288</v>
      </c>
      <c r="D34" s="119"/>
      <c r="E34" s="119"/>
      <c r="F34" s="119"/>
      <c r="G34" s="119"/>
      <c r="H34" s="119"/>
      <c r="I34" s="119"/>
    </row>
    <row r="35" spans="2:9" s="6" customFormat="1" ht="61.15" customHeight="1" x14ac:dyDescent="0.25">
      <c r="B35" s="57">
        <v>4</v>
      </c>
      <c r="C35" s="132" t="s">
        <v>289</v>
      </c>
      <c r="D35" s="119"/>
      <c r="E35" s="119"/>
      <c r="F35" s="119"/>
      <c r="G35" s="119"/>
      <c r="H35" s="119"/>
      <c r="I35" s="119"/>
    </row>
    <row r="36" spans="2:9" s="6" customFormat="1" ht="58.5" customHeight="1" x14ac:dyDescent="0.25">
      <c r="B36" s="57">
        <v>5</v>
      </c>
      <c r="C36" s="132" t="s">
        <v>290</v>
      </c>
      <c r="D36" s="119"/>
      <c r="E36" s="119"/>
      <c r="F36" s="119"/>
      <c r="G36" s="119"/>
      <c r="H36" s="119"/>
      <c r="I36" s="119"/>
    </row>
    <row r="37" spans="2:9" s="6" customFormat="1" ht="75.400000000000006" customHeight="1" x14ac:dyDescent="0.25">
      <c r="B37" s="57">
        <v>6</v>
      </c>
      <c r="C37" s="132" t="s">
        <v>291</v>
      </c>
      <c r="D37" s="119"/>
      <c r="E37" s="119"/>
      <c r="F37" s="119"/>
      <c r="G37" s="119"/>
      <c r="H37" s="119"/>
      <c r="I37" s="119"/>
    </row>
    <row r="38" spans="2:9" s="6" customFormat="1" ht="61.5" customHeight="1" x14ac:dyDescent="0.25">
      <c r="B38" s="57">
        <v>7</v>
      </c>
      <c r="C38" s="132" t="s">
        <v>292</v>
      </c>
      <c r="D38" s="119"/>
      <c r="E38" s="119"/>
      <c r="F38" s="119"/>
      <c r="G38" s="119"/>
      <c r="H38" s="119"/>
      <c r="I38" s="119"/>
    </row>
    <row r="39" spans="2:9" s="6" customFormat="1" ht="75.400000000000006" customHeight="1" x14ac:dyDescent="0.25">
      <c r="B39" s="57">
        <v>8</v>
      </c>
      <c r="C39" s="132" t="s">
        <v>293</v>
      </c>
      <c r="D39" s="119"/>
      <c r="E39" s="119"/>
      <c r="F39" s="119"/>
      <c r="G39" s="119"/>
      <c r="H39" s="119"/>
      <c r="I39" s="119"/>
    </row>
    <row r="40" spans="2:9" s="6" customFormat="1" ht="66" customHeight="1" x14ac:dyDescent="0.25">
      <c r="B40" s="57">
        <v>9</v>
      </c>
      <c r="C40" s="132" t="s">
        <v>294</v>
      </c>
      <c r="D40" s="119"/>
      <c r="E40" s="119"/>
      <c r="F40" s="119"/>
      <c r="G40" s="119"/>
      <c r="H40" s="119"/>
      <c r="I40" s="119"/>
    </row>
    <row r="41" spans="2:9" s="6" customFormat="1" ht="54.4" customHeight="1" x14ac:dyDescent="0.25">
      <c r="B41" s="57">
        <v>10</v>
      </c>
      <c r="C41" s="132" t="s">
        <v>295</v>
      </c>
      <c r="D41" s="119"/>
      <c r="E41" s="119"/>
      <c r="F41" s="119"/>
      <c r="G41" s="119"/>
      <c r="H41" s="119"/>
      <c r="I41" s="119"/>
    </row>
    <row r="42" spans="2:9" s="6" customFormat="1" ht="57.4" customHeight="1" x14ac:dyDescent="0.25">
      <c r="B42" s="57">
        <v>11</v>
      </c>
      <c r="C42" s="132" t="s">
        <v>296</v>
      </c>
      <c r="D42" s="119"/>
      <c r="E42" s="119"/>
      <c r="F42" s="119"/>
      <c r="G42" s="119"/>
      <c r="H42" s="119"/>
      <c r="I42" s="119"/>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8" t="s">
        <v>297</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3" t="s">
        <v>3</v>
      </c>
      <c r="C3" s="124"/>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3" t="s">
        <v>5</v>
      </c>
      <c r="C4" s="124"/>
      <c r="D4" s="140" t="str">
        <f>'Cover sheet'!C6</f>
        <v>Ross on Wye</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92</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6.2134840273972607</v>
      </c>
      <c r="I7" s="116">
        <v>6.2816023428271688</v>
      </c>
      <c r="J7" s="109">
        <v>5.4225461779496795</v>
      </c>
      <c r="K7" s="109">
        <v>5.3990538348740866</v>
      </c>
      <c r="L7" s="109">
        <v>5.3838517205498135</v>
      </c>
      <c r="M7" s="109">
        <v>5.3654538497965349</v>
      </c>
      <c r="N7" s="109">
        <v>5.3444067514838913</v>
      </c>
      <c r="O7" s="109">
        <v>5.3240953463836469</v>
      </c>
      <c r="P7" s="109">
        <v>5.3095325673211793</v>
      </c>
      <c r="Q7" s="109">
        <v>5.296024669691918</v>
      </c>
      <c r="R7" s="109">
        <v>5.2838908413096277</v>
      </c>
      <c r="S7" s="109">
        <v>5.2736505538575731</v>
      </c>
      <c r="T7" s="109">
        <v>5.2640491004414285</v>
      </c>
      <c r="U7" s="109">
        <v>5.2551994940064413</v>
      </c>
      <c r="V7" s="109">
        <v>5.2474663498124983</v>
      </c>
      <c r="W7" s="109">
        <v>5.2404901247649995</v>
      </c>
      <c r="X7" s="109">
        <v>5.2343962777681465</v>
      </c>
      <c r="Y7" s="109">
        <v>5.2285369209808028</v>
      </c>
      <c r="Z7" s="109">
        <v>5.2231364086060159</v>
      </c>
      <c r="AA7" s="109">
        <v>5.2179245954175801</v>
      </c>
      <c r="AB7" s="109">
        <v>5.2131486549166635</v>
      </c>
      <c r="AC7" s="109">
        <v>5.2115857419480571</v>
      </c>
      <c r="AD7" s="109">
        <v>5.2102309232514443</v>
      </c>
      <c r="AE7" s="109">
        <v>5.2093035007169588</v>
      </c>
      <c r="AF7" s="109">
        <v>5.2085752031392749</v>
      </c>
      <c r="AG7" s="109">
        <v>5.2080307853702159</v>
      </c>
      <c r="AH7" s="109">
        <v>5.2082288365238369</v>
      </c>
      <c r="AI7" s="109">
        <v>5.208736640686916</v>
      </c>
      <c r="AJ7" s="109">
        <v>5.2094363895478439</v>
      </c>
      <c r="AK7" s="109">
        <v>5.2102247723994681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0</v>
      </c>
      <c r="I8" s="106">
        <v>-1.234430136986301E-5</v>
      </c>
      <c r="J8" s="106">
        <v>0</v>
      </c>
      <c r="K8" s="106">
        <v>0</v>
      </c>
      <c r="L8" s="106">
        <v>0</v>
      </c>
      <c r="M8" s="106">
        <v>0</v>
      </c>
      <c r="N8" s="106">
        <v>0</v>
      </c>
      <c r="O8" s="106">
        <v>0</v>
      </c>
      <c r="P8" s="106">
        <v>0</v>
      </c>
      <c r="Q8" s="106">
        <v>0</v>
      </c>
      <c r="R8" s="106">
        <v>0</v>
      </c>
      <c r="S8" s="106">
        <v>0</v>
      </c>
      <c r="T8" s="106">
        <v>0</v>
      </c>
      <c r="U8" s="106">
        <v>0</v>
      </c>
      <c r="V8" s="106">
        <v>0</v>
      </c>
      <c r="W8" s="106">
        <v>0</v>
      </c>
      <c r="X8" s="106">
        <v>0</v>
      </c>
      <c r="Y8" s="106">
        <v>0</v>
      </c>
      <c r="Z8" s="106">
        <v>0</v>
      </c>
      <c r="AA8" s="106">
        <v>0</v>
      </c>
      <c r="AB8" s="106">
        <v>0</v>
      </c>
      <c r="AC8" s="106">
        <v>0</v>
      </c>
      <c r="AD8" s="106">
        <v>0</v>
      </c>
      <c r="AE8" s="106">
        <v>0</v>
      </c>
      <c r="AF8" s="106">
        <v>0</v>
      </c>
      <c r="AG8" s="106">
        <v>0</v>
      </c>
      <c r="AH8" s="106">
        <v>0</v>
      </c>
      <c r="AI8" s="106">
        <v>0</v>
      </c>
      <c r="AJ8" s="106">
        <v>0</v>
      </c>
      <c r="AK8" s="106">
        <v>0</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v>9</v>
      </c>
      <c r="I9" s="106">
        <v>9</v>
      </c>
      <c r="J9" s="106">
        <v>9</v>
      </c>
      <c r="K9" s="106">
        <v>9</v>
      </c>
      <c r="L9" s="106">
        <v>9</v>
      </c>
      <c r="M9" s="106">
        <v>9</v>
      </c>
      <c r="N9" s="106">
        <v>9</v>
      </c>
      <c r="O9" s="106">
        <v>9</v>
      </c>
      <c r="P9" s="106">
        <v>9</v>
      </c>
      <c r="Q9" s="106">
        <v>9</v>
      </c>
      <c r="R9" s="106">
        <v>9</v>
      </c>
      <c r="S9" s="106">
        <v>9</v>
      </c>
      <c r="T9" s="106">
        <v>9</v>
      </c>
      <c r="U9" s="106">
        <v>9</v>
      </c>
      <c r="V9" s="106">
        <v>9</v>
      </c>
      <c r="W9" s="106">
        <v>9</v>
      </c>
      <c r="X9" s="106">
        <v>9</v>
      </c>
      <c r="Y9" s="106">
        <v>9</v>
      </c>
      <c r="Z9" s="106">
        <v>9</v>
      </c>
      <c r="AA9" s="106">
        <v>9</v>
      </c>
      <c r="AB9" s="106">
        <v>9</v>
      </c>
      <c r="AC9" s="106">
        <v>9</v>
      </c>
      <c r="AD9" s="106">
        <v>9</v>
      </c>
      <c r="AE9" s="106">
        <v>9</v>
      </c>
      <c r="AF9" s="106">
        <v>9</v>
      </c>
      <c r="AG9" s="106">
        <v>9</v>
      </c>
      <c r="AH9" s="106">
        <v>9</v>
      </c>
      <c r="AI9" s="106">
        <v>9</v>
      </c>
      <c r="AJ9" s="106">
        <v>9</v>
      </c>
      <c r="AK9" s="106">
        <v>9</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0.32794581073653101</v>
      </c>
      <c r="I10" s="106">
        <v>0.171146674049209</v>
      </c>
      <c r="J10" s="106">
        <v>0.33406355058461601</v>
      </c>
      <c r="K10" s="106">
        <v>0.33622891221298801</v>
      </c>
      <c r="L10" s="106">
        <v>0.34522442479441201</v>
      </c>
      <c r="M10" s="106">
        <v>0.28039417538049299</v>
      </c>
      <c r="N10" s="106">
        <v>0.28240160590925995</v>
      </c>
      <c r="O10" s="106">
        <v>0.28520844346942298</v>
      </c>
      <c r="P10" s="106">
        <v>0.28544704606939902</v>
      </c>
      <c r="Q10" s="106">
        <v>0.284837682792147</v>
      </c>
      <c r="R10" s="106">
        <v>0.240469010175764</v>
      </c>
      <c r="S10" s="106">
        <v>0.24339949634323502</v>
      </c>
      <c r="T10" s="106">
        <v>0.24144865328010504</v>
      </c>
      <c r="U10" s="106">
        <v>0.243682106289763</v>
      </c>
      <c r="V10" s="106">
        <v>0.25006948667603301</v>
      </c>
      <c r="W10" s="106">
        <v>0.20847142394231499</v>
      </c>
      <c r="X10" s="106">
        <v>0.20905051217201001</v>
      </c>
      <c r="Y10" s="106">
        <v>0.21067102054731904</v>
      </c>
      <c r="Z10" s="106">
        <v>0.21277526166440897</v>
      </c>
      <c r="AA10" s="106">
        <v>0.21590195777804899</v>
      </c>
      <c r="AB10" s="106">
        <v>0.177332360330236</v>
      </c>
      <c r="AC10" s="106">
        <v>0.179889174871324</v>
      </c>
      <c r="AD10" s="106">
        <v>0.18105505493296603</v>
      </c>
      <c r="AE10" s="106">
        <v>0.18480672869519399</v>
      </c>
      <c r="AF10" s="106">
        <v>0.18324323212859803</v>
      </c>
      <c r="AG10" s="106">
        <v>0.18223997291001801</v>
      </c>
      <c r="AH10" s="106">
        <v>0.183690414124697</v>
      </c>
      <c r="AI10" s="106">
        <v>0.18359097639803901</v>
      </c>
      <c r="AJ10" s="106">
        <v>0.18240180088154401</v>
      </c>
      <c r="AK10" s="106">
        <v>0.18573285213721399</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2.4585701618662084</v>
      </c>
      <c r="I11" s="108">
        <f>I9-I7-I10</f>
        <v>2.5472509831236221</v>
      </c>
      <c r="J11" s="108">
        <v>3.2433902714657044</v>
      </c>
      <c r="K11" s="108">
        <v>3.2647172529129254</v>
      </c>
      <c r="L11" s="108">
        <v>3.2709238546557744</v>
      </c>
      <c r="M11" s="108">
        <v>3.354151974822972</v>
      </c>
      <c r="N11" s="108">
        <v>3.3731916426068489</v>
      </c>
      <c r="O11" s="108">
        <v>3.3906962101469302</v>
      </c>
      <c r="P11" s="108">
        <v>3.4050203866094217</v>
      </c>
      <c r="Q11" s="108">
        <v>3.4191376475159352</v>
      </c>
      <c r="R11" s="108">
        <v>3.4756401485146085</v>
      </c>
      <c r="S11" s="108">
        <v>3.4829499497991918</v>
      </c>
      <c r="T11" s="108">
        <v>3.4945022462784663</v>
      </c>
      <c r="U11" s="108">
        <v>3.5011183997037958</v>
      </c>
      <c r="V11" s="108">
        <v>3.5024641635114686</v>
      </c>
      <c r="W11" s="108">
        <v>3.5510384512926856</v>
      </c>
      <c r="X11" s="108">
        <v>3.5565532100598434</v>
      </c>
      <c r="Y11" s="108">
        <v>3.5607920584718782</v>
      </c>
      <c r="Z11" s="108">
        <v>3.5640883297295751</v>
      </c>
      <c r="AA11" s="108">
        <v>3.5661734468043709</v>
      </c>
      <c r="AB11" s="108">
        <v>3.6095189847531004</v>
      </c>
      <c r="AC11" s="108">
        <v>3.608525083180619</v>
      </c>
      <c r="AD11" s="108">
        <v>3.6087140218155898</v>
      </c>
      <c r="AE11" s="108">
        <v>3.6058897705878472</v>
      </c>
      <c r="AF11" s="108">
        <v>3.6081815647321269</v>
      </c>
      <c r="AG11" s="108">
        <v>3.6097292417197662</v>
      </c>
      <c r="AH11" s="108">
        <v>3.6080807493514659</v>
      </c>
      <c r="AI11" s="108">
        <v>3.607672382915045</v>
      </c>
      <c r="AJ11" s="108">
        <v>3.6081618095706123</v>
      </c>
      <c r="AK11" s="108">
        <v>3.604042375463318</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6" t="s">
        <v>303</v>
      </c>
      <c r="C23" s="137"/>
      <c r="D23" s="137"/>
      <c r="E23" s="137"/>
      <c r="F23" s="137"/>
      <c r="G23" s="137"/>
      <c r="H23" s="137"/>
      <c r="I23" s="138"/>
    </row>
    <row r="24" spans="2:9" x14ac:dyDescent="0.3"/>
    <row r="25" spans="2:9" s="6" customFormat="1" ht="13.5" x14ac:dyDescent="0.25">
      <c r="B25" s="56" t="s">
        <v>21</v>
      </c>
      <c r="C25" s="139" t="s">
        <v>59</v>
      </c>
      <c r="D25" s="139"/>
      <c r="E25" s="139"/>
      <c r="F25" s="139"/>
      <c r="G25" s="139"/>
      <c r="H25" s="139"/>
      <c r="I25" s="139"/>
    </row>
    <row r="26" spans="2:9" s="6" customFormat="1" ht="76.900000000000006" customHeight="1" x14ac:dyDescent="0.25">
      <c r="B26" s="57">
        <v>1</v>
      </c>
      <c r="C26" s="132" t="s">
        <v>304</v>
      </c>
      <c r="D26" s="119"/>
      <c r="E26" s="119"/>
      <c r="F26" s="119"/>
      <c r="G26" s="119"/>
      <c r="H26" s="119"/>
      <c r="I26" s="119"/>
    </row>
    <row r="27" spans="2:9" s="6" customFormat="1" ht="54" customHeight="1" x14ac:dyDescent="0.25">
      <c r="B27" s="57">
        <v>2</v>
      </c>
      <c r="C27" s="132" t="s">
        <v>305</v>
      </c>
      <c r="D27" s="119"/>
      <c r="E27" s="119"/>
      <c r="F27" s="119"/>
      <c r="G27" s="119"/>
      <c r="H27" s="119"/>
      <c r="I27" s="119"/>
    </row>
    <row r="28" spans="2:9" s="6" customFormat="1" ht="58.15" customHeight="1" x14ac:dyDescent="0.25">
      <c r="B28" s="57">
        <v>3</v>
      </c>
      <c r="C28" s="132" t="s">
        <v>306</v>
      </c>
      <c r="D28" s="119"/>
      <c r="E28" s="119"/>
      <c r="F28" s="119"/>
      <c r="G28" s="119"/>
      <c r="H28" s="119"/>
      <c r="I28" s="119"/>
    </row>
    <row r="29" spans="2:9" s="6" customFormat="1" ht="61.15" customHeight="1" x14ac:dyDescent="0.25">
      <c r="B29" s="57">
        <v>4</v>
      </c>
      <c r="C29" s="132" t="s">
        <v>261</v>
      </c>
      <c r="D29" s="119"/>
      <c r="E29" s="119"/>
      <c r="F29" s="119"/>
      <c r="G29" s="119"/>
      <c r="H29" s="119"/>
      <c r="I29" s="119"/>
    </row>
    <row r="30" spans="2:9" s="6" customFormat="1" ht="58.5" customHeight="1" x14ac:dyDescent="0.25">
      <c r="B30" s="57">
        <v>5</v>
      </c>
      <c r="C30" s="132" t="s">
        <v>307</v>
      </c>
      <c r="D30" s="119"/>
      <c r="E30" s="119"/>
      <c r="F30" s="119"/>
      <c r="G30" s="119"/>
      <c r="H30" s="119"/>
      <c r="I30" s="119"/>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