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98C28DD3-CF61-49F4-8CA9-6D985595ECC0}"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I11" i="19" s="1"/>
  <c r="H9" i="19"/>
  <c r="I9" i="16"/>
  <c r="H9" i="16"/>
  <c r="I11" i="16"/>
  <c r="H11" i="19" l="1"/>
  <c r="H11" i="16"/>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<sst xmlns="http://schemas.openxmlformats.org/spreadsheetml/2006/main" count="1017" uniqueCount="404">
  <si>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</si>
  <si>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</si>
  <si>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</si>
  <si>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</si>
  <si>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</si>
  <si>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</si>
  <si>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</si>
  <si>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</si>
  <si>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</si>
  <si>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</si>
  <si>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</si>
  <si>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</si>
  <si>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</si>
  <si>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</si>
  <si>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</si>
  <si>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</si>
  <si>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</si>
  <si>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</si>
  <si>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</si>
  <si>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</si>
  <si>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</si>
  <si>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</si>
  <si>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</si>
  <si>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</si>
  <si>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</si>
  <si>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</si>
  <si>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</si>
  <si>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</si>
  <si>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</si>
  <si>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</si>
  <si>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</si>
  <si>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</si>
  <si>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</si>
  <si>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</si>
  <si>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</si>
  <si>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</si>
  <si>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</si>
  <si>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</si>
  <si>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</si>
  <si>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</si>
  <si>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</si>
  <si>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</si>
  <si>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</si>
  <si>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</si>
  <si>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</si>
  <si>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</si>
  <si>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</si>
  <si>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</si>
  <si>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</si>
  <si>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</si>
  <si>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</si>
  <si>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</si>
  <si>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</si>
  <si>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</si>
  <si>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</si>
  <si>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</si>
  <si>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</si>
  <si>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</si>
  <si>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</si>
  <si>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</si>
  <si>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</si>
  <si>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</si>
  <si>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</si>
  <si>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</si>
  <si>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</si>
  <si>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</si>
  <si>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</si>
  <si>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</si>
  <si>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</si>
  <si>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</si>
  <si>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</si>
  <si>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</si>
  <si>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</si>
  <si>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</si>
  <si>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</si>
  <si>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</si>
  <si>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</si>
  <si>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</si>
  <si>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</si>
  <si>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</si>
  <si>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</si>
  <si>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</si>
  <si>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</si>
  <si>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</si>
  <si>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</si>
  <si>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</si>
  <si>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</si>
  <si>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</si>
  <si>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</si>
  <si>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</si>
  <si>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</si>
  <si>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</si>
  <si>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</si>
  <si>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</si>
  <si>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</si>
  <si>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</si>
  <si>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</si>
  <si>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</si>
  <si>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</si>
  <si>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</si>
  <si>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</si>
  <si>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</si>
  <si>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</si>
  <si>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</si>
  <si>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</si>
  <si>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</si>
  <si>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</si>
  <si>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</si>
  <si>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</si>
  <si>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</si>
  <si>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</si>
  <si>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</si>
  <si>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</si>
  <si>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</si>
  <si>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</si>
  <si>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</si>
  <si>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</si>
  <si>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</si>
  <si>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</si>
  <si>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</si>
  <si>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</si>
  <si>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</si>
  <si>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</si>
  <si>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</si>
  <si>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</si>
  <si>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</si>
  <si>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</si>
  <si>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</si>
  <si>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</si>
  <si>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</si>
  <si>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</si>
  <si>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</si>
  <si>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</si>
  <si>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</si>
  <si>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</si>
  <si>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</si>
  <si>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</si>
  <si>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</si>
  <si>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</si>
  <si>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</si>
  <si>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</si>
  <si>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</si>
  <si>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</si>
  <si>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</si>
  <si>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</si>
  <si>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</si>
  <si>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</si>
  <si>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</si>
  <si>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</si>
  <si>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</si>
  <si>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</si>
  <si>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</si>
  <si>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</si>
  <si>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</si>
  <si>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</si>
  <si>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</si>
  <si>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</si>
  <si>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</si>
  <si>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</si>
  <si>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</si>
  <si>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</si>
  <si>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</si>
  <si>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</si>
  <si>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</si>
  <si>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</si>
  <si>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</si>
  <si>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</si>
  <si>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</si>
  <si>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</si>
  <si>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</si>
  <si>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</si>
  <si>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</si>
  <si>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</si>
  <si>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</si>
  <si>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</si>
  <si>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</si>
  <si>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</si>
  <si>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</si>
  <si>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</si>
  <si>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</si>
  <si>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</si>
  <si>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</si>
  <si>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</si>
  <si>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</si>
  <si>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</si>
  <si>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</si>
  <si>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</si>
  <si>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</si>
  <si>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</si>
  <si>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</si>
  <si>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</si>
  <si>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</si>
  <si>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</si>
  <si>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</si>
  <si>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</si>
  <si>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</si>
  <si>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</si>
  <si>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</si>
  <si>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</si>
  <si>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</si>
  <si>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</si>
  <si>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</si>
  <si>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</si>
  <si>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</si>
  <si>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</si>
  <si>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</si>
  <si>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</si>
  <si>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</si>
  <si>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</si>
  <si>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</si>
  <si>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</si>
  <si>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</si>
  <si>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</si>
  <si>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</si>
  <si>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</si>
  <si>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</si>
  <si>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</si>
  <si>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</si>
  <si>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</si>
  <si>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</si>
  <si>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</si>
  <si>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</si>
  <si>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</si>
  <si>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</si>
  <si>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</si>
  <si>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</si>
  <si>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</si>
  <si>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</si>
  <si>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</si>
  <si>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</si>
  <si>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</si>
  <si>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</si>
  <si>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</si>
  <si>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</si>
  <si>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</si>
  <si>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</si>
  <si>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</si>
  <si>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</si>
  <si>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</si>
  <si>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</si>
  <si>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</si>
  <si>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</si>
  <si>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</si>
  <si>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</si>
  <si>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</si>
  <si>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</si>
  <si>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</si>
  <si>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</si>
  <si>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</si>
  <si>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</si>
  <si>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</si>
  <si>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</si>
  <si>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</si>
  <si>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</si>
  <si>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</si>
  <si>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</si>
  <si>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</si>
  <si>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</si>
  <si>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</si>
  <si>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</si>
  <si>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</si>
  <si>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</si>
  <si>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</si>
  <si>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</si>
  <si>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</si>
  <si>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</si>
  <si>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</si>
  <si>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</si>
  <si>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</si>
  <si>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</si>
  <si>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</si>
  <si>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</si>
  <si>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</si>
  <si>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</si>
  <si>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</si>
  <si>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</si>
  <si>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</si>
  <si>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</si>
  <si>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</si>
  <si>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</si>
  <si>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</si>
  <si>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</si>
  <si>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</si>
  <si>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</si>
  <si>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</si>
  <si>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</si>
  <si>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</si>
  <si>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</si>
  <si>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</si>
  <si>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</si>
  <si>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</si>
  <si>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</si>
  <si>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</si>
  <si>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</si>
  <si>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</si>
  <si>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</si>
  <si>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</si>
  <si>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</si>
  <si>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</si>
  <si>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</si>
  <si>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</si>
  <si>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</si>
  <si>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</si>
  <si>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</si>
  <si>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</si>
  <si>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</si>
  <si>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</si>
  <si>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</si>
  <si>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</si>
  <si>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</si>
  <si>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</si>
  <si>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</si>
  <si>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</si>
  <si>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</si>
  <si>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</si>
  <si>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</si>
  <si>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</si>
  <si>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</si>
  <si>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</si>
  <si>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</si>
  <si>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</si>
  <si>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</si>
  <si>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</si>
  <si>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</si>
  <si>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</si>
  <si>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</si>
  <si>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</si>
  <si>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</si>
  <si>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</si>
  <si>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</si>
  <si>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</si>
  <si>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</si>
  <si>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</si>
  <si>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</si>
  <si>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</si>
  <si>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</si>
  <si>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</si>
  <si>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</si>
  <si>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</si>
  <si>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</si>
  <si>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</si>
  <si>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</si>
  <si>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</si>
  <si>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</si>
  <si>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</si>
  <si>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</si>
  <si>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</si>
  <si>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</si>
  <si>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</si>
  <si>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</si>
  <si>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</si>
  <si>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</si>
  <si>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</si>
  <si>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</si>
  <si>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</si>
  <si>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</si>
  <si>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</si>
  <si>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</si>
  <si>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</si>
  <si>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</si>
  <si>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</si>
  <si>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</si>
  <si>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</si>
  <si>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</si>
  <si>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</si>
  <si>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</si>
  <si>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</si>
  <si>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</si>
  <si>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</si>
  <si>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</si>
  <si>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</si>
  <si>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</si>
  <si>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</si>
  <si>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</si>
  <si>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</si>
  <si>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</si>
  <si>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</si>
  <si>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</si>
  <si>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</si>
  <si>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</si>
  <si>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</si>
  <si>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</si>
  <si>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</si>
  <si>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</si>
  <si>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</si>
  <si>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</si>
  <si>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</si>
  <si>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</si>
  <si>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</si>
  <si>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</si>
  <si>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</si>
  <si>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</si>
  <si>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</si>
  <si>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</si>
  <si>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</si>
  <si>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</si>
  <si>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Monmouth</t>
  </si>
  <si>
    <t>This zone supplies the market town of Monmouth and the surrounding villages.</t>
  </si>
  <si>
    <t>DYAA</t>
  </si>
  <si>
    <t>1 in 20</t>
  </si>
  <si>
    <t>1 in 40</t>
  </si>
  <si>
    <t>&gt;1:200</t>
  </si>
  <si>
    <t>WTW capacity.</t>
  </si>
  <si>
    <t>n/a, all WTW &lt;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</si>
</sst>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844690</xdr:colOff>
      <xdr:row>5</xdr:row>
      <xdr:rowOff>108373</xdr:rowOff>
    </xdr:from>
    <xdr:to>
      <xdr:col>4</xdr:col>
      <xdr:colOff>2831605</xdr:colOff>
      <xdr:row>14</xdr:row>
      <xdr:rowOff>706709</xdr:rowOff>
    </xdr:to>
    <xdr:pic>
      <xdr:nvPicPr>
        <xdr:cNvPr id="4" name="Picture 3">
          <a:extLst>
            <a:ext uri="{FF2B5EF4-FFF2-40B4-BE49-F238E27FC236}">
              <a16:creationId xmlns:a16="http://schemas.microsoft.com/office/drawing/2014/main" id="{E5308CBC-55A3-4DBD-A1C2-EFCFA5AA14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7746" y="1519484"/>
          <a:ext cx="1986915" cy="28490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E3" sqref="E3"/>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9" t="s">
        <v>3</v>
      </c>
      <c r="C3" s="130"/>
      <c r="D3" s="139" t="str">
        <f>'Cover sheet'!C5</f>
        <v>DCWW</v>
      </c>
      <c r="E3" s="140"/>
      <c r="F3" s="141"/>
    </row>
    <row r="4" spans="2:27" ht="16.5" thickBot="1" x14ac:dyDescent="0.35">
      <c r="B4" s="129" t="s">
        <v>5</v>
      </c>
      <c r="C4" s="130"/>
      <c r="D4" s="139" t="str">
        <f>'Cover sheet'!C6</f>
        <v>Monmouth</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3" t="s">
        <v>369</v>
      </c>
      <c r="C36" s="134"/>
      <c r="D36" s="134"/>
      <c r="E36" s="134"/>
      <c r="F36" s="134"/>
      <c r="G36" s="134"/>
      <c r="H36" s="134"/>
      <c r="I36" s="135"/>
    </row>
    <row r="37" spans="2:9" x14ac:dyDescent="0.3"/>
    <row r="38" spans="2:9" s="6" customFormat="1" ht="13.5" x14ac:dyDescent="0.25">
      <c r="B38" s="56" t="s">
        <v>21</v>
      </c>
      <c r="C38" s="136" t="s">
        <v>59</v>
      </c>
      <c r="D38" s="136"/>
      <c r="E38" s="136"/>
      <c r="F38" s="136"/>
      <c r="G38" s="136"/>
      <c r="H38" s="136"/>
      <c r="I38" s="136"/>
    </row>
    <row r="39" spans="2:9" s="6" customFormat="1" ht="42" customHeight="1" x14ac:dyDescent="0.25">
      <c r="B39" s="57">
        <v>1</v>
      </c>
      <c r="C39" s="124" t="s">
        <v>370</v>
      </c>
      <c r="D39" s="125"/>
      <c r="E39" s="125"/>
      <c r="F39" s="125"/>
      <c r="G39" s="125"/>
      <c r="H39" s="125"/>
      <c r="I39" s="125"/>
    </row>
    <row r="40" spans="2:9" s="6" customFormat="1" ht="25.5" customHeight="1" x14ac:dyDescent="0.25">
      <c r="B40" s="57">
        <v>2</v>
      </c>
      <c r="C40" s="124" t="s">
        <v>371</v>
      </c>
      <c r="D40" s="125"/>
      <c r="E40" s="125"/>
      <c r="F40" s="125"/>
      <c r="G40" s="125"/>
      <c r="H40" s="125"/>
      <c r="I40" s="125"/>
    </row>
    <row r="41" spans="2:9" s="6" customFormat="1" ht="27" customHeight="1" x14ac:dyDescent="0.25">
      <c r="B41" s="57">
        <v>3</v>
      </c>
      <c r="C41" s="124" t="s">
        <v>372</v>
      </c>
      <c r="D41" s="125"/>
      <c r="E41" s="125"/>
      <c r="F41" s="125"/>
      <c r="G41" s="125"/>
      <c r="H41" s="125"/>
      <c r="I41" s="125"/>
    </row>
    <row r="42" spans="2:9" s="6" customFormat="1" ht="40.5" customHeight="1" x14ac:dyDescent="0.25">
      <c r="B42" s="57">
        <v>4</v>
      </c>
      <c r="C42" s="124" t="s">
        <v>373</v>
      </c>
      <c r="D42" s="125"/>
      <c r="E42" s="125"/>
      <c r="F42" s="125"/>
      <c r="G42" s="125"/>
      <c r="H42" s="125"/>
      <c r="I42" s="125"/>
    </row>
    <row r="43" spans="2:9" s="6" customFormat="1" ht="40.5" customHeight="1" x14ac:dyDescent="0.25">
      <c r="B43" s="57">
        <v>5</v>
      </c>
      <c r="C43" s="124" t="s">
        <v>374</v>
      </c>
      <c r="D43" s="125"/>
      <c r="E43" s="125"/>
      <c r="F43" s="125"/>
      <c r="G43" s="125"/>
      <c r="H43" s="125"/>
      <c r="I43" s="125"/>
    </row>
    <row r="44" spans="2:9" s="6" customFormat="1" ht="50.65" customHeight="1" x14ac:dyDescent="0.25">
      <c r="B44" s="57">
        <v>6</v>
      </c>
      <c r="C44" s="124" t="s">
        <v>375</v>
      </c>
      <c r="D44" s="125"/>
      <c r="E44" s="125"/>
      <c r="F44" s="125"/>
      <c r="G44" s="125"/>
      <c r="H44" s="125"/>
      <c r="I44" s="125"/>
    </row>
    <row r="45" spans="2:9" s="6" customFormat="1" ht="27.4" customHeight="1" x14ac:dyDescent="0.25">
      <c r="B45" s="57">
        <v>7</v>
      </c>
      <c r="C45" s="124" t="s">
        <v>376</v>
      </c>
      <c r="D45" s="125"/>
      <c r="E45" s="125"/>
      <c r="F45" s="125"/>
      <c r="G45" s="125"/>
      <c r="H45" s="125"/>
      <c r="I45" s="125"/>
    </row>
    <row r="46" spans="2:9" s="6" customFormat="1" ht="37.15" customHeight="1" x14ac:dyDescent="0.25">
      <c r="B46" s="57">
        <v>8</v>
      </c>
      <c r="C46" s="124" t="s">
        <v>377</v>
      </c>
      <c r="D46" s="125"/>
      <c r="E46" s="125"/>
      <c r="F46" s="125"/>
      <c r="G46" s="125"/>
      <c r="H46" s="125"/>
      <c r="I46" s="125"/>
    </row>
    <row r="47" spans="2:9" s="6" customFormat="1" ht="31.5" customHeight="1" x14ac:dyDescent="0.25">
      <c r="B47" s="57">
        <v>9</v>
      </c>
      <c r="C47" s="124" t="s">
        <v>378</v>
      </c>
      <c r="D47" s="125"/>
      <c r="E47" s="125"/>
      <c r="F47" s="125"/>
      <c r="G47" s="125"/>
      <c r="H47" s="125"/>
      <c r="I47" s="125"/>
    </row>
    <row r="48" spans="2:9" s="6" customFormat="1" ht="28.9" customHeight="1" x14ac:dyDescent="0.25">
      <c r="B48" s="57">
        <v>10</v>
      </c>
      <c r="C48" s="124" t="s">
        <v>379</v>
      </c>
      <c r="D48" s="125"/>
      <c r="E48" s="125"/>
      <c r="F48" s="125"/>
      <c r="G48" s="125"/>
      <c r="H48" s="125"/>
      <c r="I48" s="125"/>
    </row>
    <row r="49" spans="2:9" s="6" customFormat="1" ht="33" customHeight="1" x14ac:dyDescent="0.25">
      <c r="B49" s="57">
        <v>11</v>
      </c>
      <c r="C49" s="124" t="s">
        <v>380</v>
      </c>
      <c r="D49" s="125"/>
      <c r="E49" s="125"/>
      <c r="F49" s="125"/>
      <c r="G49" s="125"/>
      <c r="H49" s="125"/>
      <c r="I49" s="125"/>
    </row>
    <row r="50" spans="2:9" s="6" customFormat="1" ht="59.65" customHeight="1" x14ac:dyDescent="0.25">
      <c r="B50" s="57">
        <v>12</v>
      </c>
      <c r="C50" s="124" t="s">
        <v>381</v>
      </c>
      <c r="D50" s="125"/>
      <c r="E50" s="125"/>
      <c r="F50" s="125"/>
      <c r="G50" s="125"/>
      <c r="H50" s="125"/>
      <c r="I50" s="125"/>
    </row>
    <row r="51" spans="2:9" s="6" customFormat="1" ht="25.5" customHeight="1" x14ac:dyDescent="0.25">
      <c r="B51" s="57">
        <v>13</v>
      </c>
      <c r="C51" s="124" t="s">
        <v>382</v>
      </c>
      <c r="D51" s="125"/>
      <c r="E51" s="125"/>
      <c r="F51" s="125"/>
      <c r="G51" s="125"/>
      <c r="H51" s="125"/>
      <c r="I51" s="125"/>
    </row>
    <row r="52" spans="2:9" s="6" customFormat="1" ht="25.9" customHeight="1" x14ac:dyDescent="0.25">
      <c r="B52" s="57">
        <v>14</v>
      </c>
      <c r="C52" s="124" t="s">
        <v>383</v>
      </c>
      <c r="D52" s="125"/>
      <c r="E52" s="125"/>
      <c r="F52" s="125"/>
      <c r="G52" s="125"/>
      <c r="H52" s="125"/>
      <c r="I52" s="125"/>
    </row>
    <row r="53" spans="2:9" s="6" customFormat="1" ht="22.9" customHeight="1" x14ac:dyDescent="0.25">
      <c r="B53" s="57">
        <v>15</v>
      </c>
      <c r="C53" s="124" t="s">
        <v>384</v>
      </c>
      <c r="D53" s="125"/>
      <c r="E53" s="125"/>
      <c r="F53" s="125"/>
      <c r="G53" s="125"/>
      <c r="H53" s="125"/>
      <c r="I53" s="125"/>
    </row>
    <row r="54" spans="2:9" s="6" customFormat="1" ht="28.9" customHeight="1" x14ac:dyDescent="0.25">
      <c r="B54" s="57">
        <v>16</v>
      </c>
      <c r="C54" s="124" t="s">
        <v>385</v>
      </c>
      <c r="D54" s="125"/>
      <c r="E54" s="125"/>
      <c r="F54" s="125"/>
      <c r="G54" s="125"/>
      <c r="H54" s="125"/>
      <c r="I54" s="125"/>
    </row>
    <row r="55" spans="2:9" s="6" customFormat="1" ht="41.65" customHeight="1" x14ac:dyDescent="0.25">
      <c r="B55" s="57">
        <v>17</v>
      </c>
      <c r="C55" s="124" t="s">
        <v>386</v>
      </c>
      <c r="D55" s="125"/>
      <c r="E55" s="125"/>
      <c r="F55" s="125"/>
      <c r="G55" s="125"/>
      <c r="H55" s="125"/>
      <c r="I55" s="125"/>
    </row>
    <row r="56" spans="2:9" s="6" customFormat="1" ht="58.5" customHeight="1" x14ac:dyDescent="0.25">
      <c r="B56" s="57">
        <v>18</v>
      </c>
      <c r="C56" s="124" t="s">
        <v>387</v>
      </c>
      <c r="D56" s="125"/>
      <c r="E56" s="125"/>
      <c r="F56" s="125"/>
      <c r="G56" s="125"/>
      <c r="H56" s="125"/>
      <c r="I56" s="125"/>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9" t="s">
        <v>3</v>
      </c>
      <c r="C3" s="130"/>
      <c r="D3" s="131" t="str">
        <f>'Cover sheet'!C5</f>
        <v>DCWW</v>
      </c>
      <c r="E3" s="131"/>
      <c r="F3" s="131"/>
      <c r="G3" s="76"/>
      <c r="H3" s="28"/>
    </row>
    <row r="4" spans="2:9" s="27" customFormat="1" ht="19.149999999999999" customHeight="1" thickBot="1" x14ac:dyDescent="0.35">
      <c r="B4" s="129" t="s">
        <v>5</v>
      </c>
      <c r="C4" s="130"/>
      <c r="D4" s="131" t="str">
        <f>'Cover sheet'!C6</f>
        <v>Monmouth</v>
      </c>
      <c r="E4" s="131"/>
      <c r="F4" s="131"/>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18" t="s">
        <v>26</v>
      </c>
      <c r="I6" s="119"/>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2</v>
      </c>
    </row>
    <row r="9" spans="2:9" ht="40.15" customHeight="1" x14ac:dyDescent="0.3">
      <c r="B9" s="30">
        <v>3</v>
      </c>
      <c r="C9" s="51" t="s">
        <v>32</v>
      </c>
      <c r="D9" s="51" t="s">
        <v>28</v>
      </c>
      <c r="E9" s="69" t="s">
        <v>33</v>
      </c>
      <c r="F9" s="30">
        <v>0</v>
      </c>
      <c r="G9" s="71"/>
      <c r="H9" s="104">
        <v>0.11261261261261263</v>
      </c>
    </row>
    <row r="10" spans="2:9" ht="40.15" customHeight="1" x14ac:dyDescent="0.3">
      <c r="B10" s="30">
        <v>4</v>
      </c>
      <c r="C10" s="51" t="s">
        <v>34</v>
      </c>
      <c r="D10" s="51" t="s">
        <v>28</v>
      </c>
      <c r="E10" s="69" t="s">
        <v>33</v>
      </c>
      <c r="F10" s="30">
        <v>0</v>
      </c>
      <c r="G10" s="71"/>
      <c r="H10" s="104">
        <v>0</v>
      </c>
    </row>
    <row r="11" spans="2:9" ht="40.15" customHeight="1" x14ac:dyDescent="0.3">
      <c r="B11" s="30">
        <v>5</v>
      </c>
      <c r="C11" s="51" t="s">
        <v>35</v>
      </c>
      <c r="D11" s="51" t="s">
        <v>28</v>
      </c>
      <c r="E11" s="69" t="s">
        <v>33</v>
      </c>
      <c r="F11" s="30">
        <v>0</v>
      </c>
      <c r="G11" s="71"/>
      <c r="H11" s="104">
        <v>0.88738738738738743</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03"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t="s">
        <v>403</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0" t="s">
        <v>57</v>
      </c>
      <c r="C33" s="121"/>
      <c r="D33" s="121"/>
      <c r="E33" s="121"/>
      <c r="F33" s="122"/>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23" t="s">
        <v>59</v>
      </c>
      <c r="D35" s="123"/>
      <c r="E35" s="123"/>
      <c r="F35" s="123"/>
      <c r="G35" s="79"/>
      <c r="H35" s="62"/>
      <c r="I35" s="62"/>
      <c r="J35" s="62"/>
      <c r="K35" s="62"/>
    </row>
    <row r="36" spans="1:11" s="64" customFormat="1" ht="73.150000000000006" customHeight="1" x14ac:dyDescent="0.25">
      <c r="A36" s="6"/>
      <c r="B36" s="57">
        <v>1</v>
      </c>
      <c r="C36" s="126" t="s">
        <v>60</v>
      </c>
      <c r="D36" s="127"/>
      <c r="E36" s="127"/>
      <c r="F36" s="128"/>
      <c r="G36" s="80"/>
      <c r="H36" s="63"/>
      <c r="I36" s="63"/>
      <c r="J36" s="63"/>
    </row>
    <row r="37" spans="1:11" s="64" customFormat="1" ht="57" customHeight="1" x14ac:dyDescent="0.25">
      <c r="A37" s="6"/>
      <c r="B37" s="57">
        <v>2</v>
      </c>
      <c r="C37" s="124" t="s">
        <v>61</v>
      </c>
      <c r="D37" s="124"/>
      <c r="E37" s="124"/>
      <c r="F37" s="124"/>
      <c r="G37" s="80"/>
    </row>
    <row r="38" spans="1:11" s="64" customFormat="1" ht="40.15" customHeight="1" x14ac:dyDescent="0.25">
      <c r="A38" s="6"/>
      <c r="B38" s="57">
        <v>3</v>
      </c>
      <c r="C38" s="124" t="s">
        <v>62</v>
      </c>
      <c r="D38" s="124"/>
      <c r="E38" s="124"/>
      <c r="F38" s="124"/>
      <c r="G38" s="80"/>
    </row>
    <row r="39" spans="1:11" s="64" customFormat="1" ht="40.15" customHeight="1" x14ac:dyDescent="0.25">
      <c r="A39" s="6"/>
      <c r="B39" s="57">
        <v>4</v>
      </c>
      <c r="C39" s="124" t="s">
        <v>63</v>
      </c>
      <c r="D39" s="124"/>
      <c r="E39" s="124"/>
      <c r="F39" s="124"/>
      <c r="G39" s="80"/>
    </row>
    <row r="40" spans="1:11" s="64" customFormat="1" ht="40.15" customHeight="1" x14ac:dyDescent="0.25">
      <c r="A40" s="6"/>
      <c r="B40" s="57">
        <v>5</v>
      </c>
      <c r="C40" s="124" t="s">
        <v>64</v>
      </c>
      <c r="D40" s="124"/>
      <c r="E40" s="124"/>
      <c r="F40" s="124"/>
      <c r="G40" s="80"/>
    </row>
    <row r="41" spans="1:11" s="64" customFormat="1" ht="40.15" customHeight="1" x14ac:dyDescent="0.25">
      <c r="A41" s="6"/>
      <c r="B41" s="57">
        <v>6</v>
      </c>
      <c r="C41" s="124" t="s">
        <v>65</v>
      </c>
      <c r="D41" s="124"/>
      <c r="E41" s="124"/>
      <c r="F41" s="124"/>
      <c r="G41" s="80"/>
    </row>
    <row r="42" spans="1:11" s="64" customFormat="1" ht="60" customHeight="1" x14ac:dyDescent="0.25">
      <c r="A42" s="6"/>
      <c r="B42" s="57">
        <v>7</v>
      </c>
      <c r="C42" s="124" t="s">
        <v>66</v>
      </c>
      <c r="D42" s="124"/>
      <c r="E42" s="124"/>
      <c r="F42" s="124"/>
      <c r="G42" s="80"/>
    </row>
    <row r="43" spans="1:11" s="64" customFormat="1" ht="66" customHeight="1" x14ac:dyDescent="0.25">
      <c r="A43" s="6"/>
      <c r="B43" s="57">
        <v>8</v>
      </c>
      <c r="C43" s="124" t="s">
        <v>67</v>
      </c>
      <c r="D43" s="124"/>
      <c r="E43" s="124"/>
      <c r="F43" s="124"/>
      <c r="G43" s="80"/>
    </row>
    <row r="44" spans="1:11" s="64" customFormat="1" ht="49.5" customHeight="1" x14ac:dyDescent="0.25">
      <c r="A44" s="6"/>
      <c r="B44" s="57">
        <v>9</v>
      </c>
      <c r="C44" s="124" t="s">
        <v>68</v>
      </c>
      <c r="D44" s="124"/>
      <c r="E44" s="124"/>
      <c r="F44" s="124"/>
      <c r="G44" s="80"/>
    </row>
    <row r="45" spans="1:11" s="64" customFormat="1" ht="47.65" customHeight="1" x14ac:dyDescent="0.25">
      <c r="A45" s="6"/>
      <c r="B45" s="57">
        <v>10</v>
      </c>
      <c r="C45" s="125" t="s">
        <v>69</v>
      </c>
      <c r="D45" s="125"/>
      <c r="E45" s="125"/>
      <c r="F45" s="125"/>
      <c r="G45" s="81"/>
    </row>
    <row r="46" spans="1:11" s="64" customFormat="1" ht="77.650000000000006" customHeight="1" x14ac:dyDescent="0.25">
      <c r="A46" s="6"/>
      <c r="B46" s="57">
        <v>11</v>
      </c>
      <c r="C46" s="125" t="s">
        <v>70</v>
      </c>
      <c r="D46" s="125"/>
      <c r="E46" s="125"/>
      <c r="F46" s="125"/>
      <c r="G46" s="81"/>
    </row>
    <row r="47" spans="1:11" s="64" customFormat="1" ht="40.15" customHeight="1" x14ac:dyDescent="0.25">
      <c r="A47" s="6"/>
      <c r="B47" s="57">
        <v>12</v>
      </c>
      <c r="C47" s="125" t="s">
        <v>71</v>
      </c>
      <c r="D47" s="125"/>
      <c r="E47" s="125"/>
      <c r="F47" s="125"/>
      <c r="G47" s="81"/>
    </row>
    <row r="48" spans="1:11" s="64" customFormat="1" ht="40.15" customHeight="1" x14ac:dyDescent="0.25">
      <c r="A48" s="6"/>
      <c r="B48" s="57">
        <v>13</v>
      </c>
      <c r="C48" s="125" t="s">
        <v>72</v>
      </c>
      <c r="D48" s="125"/>
      <c r="E48" s="125"/>
      <c r="F48" s="125"/>
      <c r="G48" s="81"/>
    </row>
    <row r="49" spans="1:7" s="64" customFormat="1" ht="47.65" customHeight="1" x14ac:dyDescent="0.25">
      <c r="A49" s="6"/>
      <c r="B49" s="57">
        <v>14</v>
      </c>
      <c r="C49" s="125" t="s">
        <v>73</v>
      </c>
      <c r="D49" s="125"/>
      <c r="E49" s="125"/>
      <c r="F49" s="125"/>
      <c r="G49" s="81"/>
    </row>
    <row r="50" spans="1:7" s="64" customFormat="1" ht="91.15" customHeight="1" x14ac:dyDescent="0.25">
      <c r="A50" s="6"/>
      <c r="B50" s="57">
        <v>15</v>
      </c>
      <c r="C50" s="125" t="s">
        <v>74</v>
      </c>
      <c r="D50" s="125"/>
      <c r="E50" s="125"/>
      <c r="F50" s="125"/>
      <c r="G50" s="81"/>
    </row>
    <row r="51" spans="1:7" s="64" customFormat="1" ht="149.65" customHeight="1" x14ac:dyDescent="0.25">
      <c r="A51" s="6"/>
      <c r="B51" s="57">
        <v>16</v>
      </c>
      <c r="C51" s="125" t="s">
        <v>75</v>
      </c>
      <c r="D51" s="125"/>
      <c r="E51" s="125"/>
      <c r="F51" s="125"/>
      <c r="G51" s="81"/>
    </row>
    <row r="52" spans="1:7" x14ac:dyDescent="0.3"/>
    <row r="53" spans="1:7" x14ac:dyDescent="0.3">
      <c r="B53" s="120" t="s">
        <v>76</v>
      </c>
      <c r="C53" s="121"/>
      <c r="D53" s="121"/>
      <c r="E53" s="121"/>
      <c r="F53" s="122"/>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B1" sqref="B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9"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9" t="s">
        <v>5</v>
      </c>
      <c r="C4" s="142"/>
      <c r="D4" s="139" t="str">
        <f>'Cover sheet'!C6</f>
        <v>Monmouth</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4.4429999999999996</v>
      </c>
      <c r="I7" s="108">
        <v>4.4429999999999996</v>
      </c>
      <c r="J7" s="108">
        <v>4.4429999999999996</v>
      </c>
      <c r="K7" s="108">
        <v>4.4429999999999996</v>
      </c>
      <c r="L7" s="108">
        <v>4.4429999999999996</v>
      </c>
      <c r="M7" s="108">
        <v>4.4429999999999996</v>
      </c>
      <c r="N7" s="108">
        <v>4.4429999999999996</v>
      </c>
      <c r="O7" s="108">
        <v>4.4429999999999996</v>
      </c>
      <c r="P7" s="108">
        <v>4.4429999999999996</v>
      </c>
      <c r="Q7" s="108">
        <v>4.4429999999999996</v>
      </c>
      <c r="R7" s="108">
        <v>4.4429999999999996</v>
      </c>
      <c r="S7" s="108">
        <v>4.4429999999999996</v>
      </c>
      <c r="T7" s="108">
        <v>4.4429999999999996</v>
      </c>
      <c r="U7" s="108">
        <v>4.4429999999999996</v>
      </c>
      <c r="V7" s="108">
        <v>4.4429999999999996</v>
      </c>
      <c r="W7" s="108">
        <v>4.4429999999999996</v>
      </c>
      <c r="X7" s="108">
        <v>4.4429999999999996</v>
      </c>
      <c r="Y7" s="108">
        <v>4.4429999999999996</v>
      </c>
      <c r="Z7" s="108">
        <v>4.4429999999999996</v>
      </c>
      <c r="AA7" s="108">
        <v>4.4429999999999996</v>
      </c>
      <c r="AB7" s="108">
        <v>4.4429999999999996</v>
      </c>
      <c r="AC7" s="108">
        <v>4.4429999999999996</v>
      </c>
      <c r="AD7" s="108">
        <v>4.4429999999999996</v>
      </c>
      <c r="AE7" s="108">
        <v>4.4429999999999996</v>
      </c>
      <c r="AF7" s="108">
        <v>4.4429999999999996</v>
      </c>
      <c r="AG7" s="108">
        <v>4.4429999999999996</v>
      </c>
      <c r="AH7" s="108">
        <v>4.4429999999999996</v>
      </c>
      <c r="AI7" s="108">
        <v>4.4429999999999996</v>
      </c>
      <c r="AJ7" s="108">
        <v>4.4429999999999996</v>
      </c>
      <c r="AK7" s="108">
        <v>4.4429999999999996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0.14365306241351045</v>
      </c>
      <c r="I11" s="108">
        <v>0.21612015761632197</v>
      </c>
      <c r="J11" s="108">
        <v>0.19386979739132981</v>
      </c>
      <c r="K11" s="108">
        <v>0.19386979739132981</v>
      </c>
      <c r="L11" s="108">
        <v>0.19386979739132981</v>
      </c>
      <c r="M11" s="108">
        <v>0.19386979739132981</v>
      </c>
      <c r="N11" s="108">
        <v>0.19386979739132981</v>
      </c>
      <c r="O11" s="108">
        <v>0.19386979739132981</v>
      </c>
      <c r="P11" s="108">
        <v>0.19386979739132981</v>
      </c>
      <c r="Q11" s="108">
        <v>0.19386979739132981</v>
      </c>
      <c r="R11" s="108">
        <v>0.19386979739132981</v>
      </c>
      <c r="S11" s="108">
        <v>0.19386979739132981</v>
      </c>
      <c r="T11" s="108">
        <v>0.19386979739132981</v>
      </c>
      <c r="U11" s="108">
        <v>0.19386979739132981</v>
      </c>
      <c r="V11" s="108">
        <v>0.19386979739132981</v>
      </c>
      <c r="W11" s="108">
        <v>0.19386979739132981</v>
      </c>
      <c r="X11" s="108">
        <v>0.19386979739132981</v>
      </c>
      <c r="Y11" s="108">
        <v>0.19386979739132981</v>
      </c>
      <c r="Z11" s="108">
        <v>0.19386979739132981</v>
      </c>
      <c r="AA11" s="108">
        <v>0.19386979739132981</v>
      </c>
      <c r="AB11" s="108">
        <v>0.19386979739132981</v>
      </c>
      <c r="AC11" s="108">
        <v>0.19386979739132981</v>
      </c>
      <c r="AD11" s="108">
        <v>0.19386979739132981</v>
      </c>
      <c r="AE11" s="108">
        <v>0.19386979739132981</v>
      </c>
      <c r="AF11" s="108">
        <v>0.19386979739132981</v>
      </c>
      <c r="AG11" s="108">
        <v>0.19386979739132981</v>
      </c>
      <c r="AH11" s="108">
        <v>0.19386979739132981</v>
      </c>
      <c r="AI11" s="108">
        <v>0.19386979739132981</v>
      </c>
      <c r="AJ11" s="108">
        <v>0.19386979739132981</v>
      </c>
      <c r="AK11" s="108">
        <v>0.19386979739132981</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3.0867714954056831E-2</v>
      </c>
      <c r="I12" s="108">
        <v>1.1174069602091375E-2</v>
      </c>
      <c r="J12" s="108">
        <v>0.13987134489155637</v>
      </c>
      <c r="K12" s="108">
        <v>0.13987134489155637</v>
      </c>
      <c r="L12" s="108">
        <v>0.13987134489155637</v>
      </c>
      <c r="M12" s="108">
        <v>0.13987134489155637</v>
      </c>
      <c r="N12" s="108">
        <v>0.13987134489155637</v>
      </c>
      <c r="O12" s="108">
        <v>0.13987134489155637</v>
      </c>
      <c r="P12" s="108">
        <v>0.13987134489155637</v>
      </c>
      <c r="Q12" s="108">
        <v>0.13987134489155637</v>
      </c>
      <c r="R12" s="108">
        <v>0.13987134489155637</v>
      </c>
      <c r="S12" s="108">
        <v>0.13987134489155637</v>
      </c>
      <c r="T12" s="108">
        <v>0.13987134489155637</v>
      </c>
      <c r="U12" s="108">
        <v>0.13987134489155637</v>
      </c>
      <c r="V12" s="108">
        <v>0.13987134489155637</v>
      </c>
      <c r="W12" s="108">
        <v>0.13987134489155637</v>
      </c>
      <c r="X12" s="108">
        <v>0.13987134489155637</v>
      </c>
      <c r="Y12" s="108">
        <v>0.13987134489155637</v>
      </c>
      <c r="Z12" s="108">
        <v>0.13987134489155637</v>
      </c>
      <c r="AA12" s="108">
        <v>0.13987134489155637</v>
      </c>
      <c r="AB12" s="108">
        <v>0.13987134489155637</v>
      </c>
      <c r="AC12" s="108">
        <v>0.13987134489155637</v>
      </c>
      <c r="AD12" s="108">
        <v>0.13987134489155637</v>
      </c>
      <c r="AE12" s="108">
        <v>0.13987134489155637</v>
      </c>
      <c r="AF12" s="108">
        <v>0.13987134489155637</v>
      </c>
      <c r="AG12" s="108">
        <v>0.13987134489155637</v>
      </c>
      <c r="AH12" s="108">
        <v>0.13987134489155637</v>
      </c>
      <c r="AI12" s="108">
        <v>0.13987134489155637</v>
      </c>
      <c r="AJ12" s="108">
        <v>0.13987134489155637</v>
      </c>
      <c r="AK12" s="108">
        <v>0.13987134489155637</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3" t="s">
        <v>187</v>
      </c>
      <c r="C24" s="134"/>
      <c r="D24" s="134"/>
      <c r="E24" s="134"/>
      <c r="F24" s="134"/>
      <c r="G24" s="134"/>
      <c r="H24" s="134"/>
      <c r="I24" s="135"/>
    </row>
    <row r="25" spans="2:9" x14ac:dyDescent="0.3"/>
    <row r="26" spans="2:9" s="6" customFormat="1" ht="13.5" x14ac:dyDescent="0.25">
      <c r="B26" s="56" t="s">
        <v>21</v>
      </c>
      <c r="C26" s="136" t="s">
        <v>59</v>
      </c>
      <c r="D26" s="136"/>
      <c r="E26" s="136"/>
      <c r="F26" s="136"/>
      <c r="G26" s="136"/>
      <c r="H26" s="136"/>
      <c r="I26" s="136"/>
    </row>
    <row r="27" spans="2:9" s="6" customFormat="1" ht="76.150000000000006" customHeight="1" x14ac:dyDescent="0.25">
      <c r="B27" s="57">
        <v>1</v>
      </c>
      <c r="C27" s="137" t="s">
        <v>188</v>
      </c>
      <c r="D27" s="138"/>
      <c r="E27" s="138"/>
      <c r="F27" s="138"/>
      <c r="G27" s="138"/>
      <c r="H27" s="138"/>
      <c r="I27" s="138"/>
    </row>
    <row r="28" spans="2:9" s="6" customFormat="1" ht="55.9" customHeight="1" x14ac:dyDescent="0.25">
      <c r="B28" s="57">
        <f>B27+1</f>
        <v>2</v>
      </c>
      <c r="C28" s="137" t="s">
        <v>189</v>
      </c>
      <c r="D28" s="138"/>
      <c r="E28" s="138"/>
      <c r="F28" s="138"/>
      <c r="G28" s="138"/>
      <c r="H28" s="138"/>
      <c r="I28" s="138"/>
    </row>
    <row r="29" spans="2:9" s="6" customFormat="1" ht="58.15" customHeight="1" x14ac:dyDescent="0.25">
      <c r="B29" s="57">
        <f t="shared" ref="B29:B32" si="1">B28+1</f>
        <v>3</v>
      </c>
      <c r="C29" s="137" t="s">
        <v>190</v>
      </c>
      <c r="D29" s="138"/>
      <c r="E29" s="138"/>
      <c r="F29" s="138"/>
      <c r="G29" s="138"/>
      <c r="H29" s="138"/>
      <c r="I29" s="138"/>
    </row>
    <row r="30" spans="2:9" s="6" customFormat="1" ht="41.65" customHeight="1" x14ac:dyDescent="0.25">
      <c r="B30" s="57">
        <f t="shared" si="1"/>
        <v>4</v>
      </c>
      <c r="C30" s="137" t="s">
        <v>191</v>
      </c>
      <c r="D30" s="138"/>
      <c r="E30" s="138"/>
      <c r="F30" s="138"/>
      <c r="G30" s="138"/>
      <c r="H30" s="138"/>
      <c r="I30" s="138"/>
    </row>
    <row r="31" spans="2:9" s="6" customFormat="1" ht="94.9" customHeight="1" x14ac:dyDescent="0.25">
      <c r="B31" s="57">
        <f t="shared" si="1"/>
        <v>5</v>
      </c>
      <c r="C31" s="137" t="s">
        <v>192</v>
      </c>
      <c r="D31" s="138"/>
      <c r="E31" s="138"/>
      <c r="F31" s="138"/>
      <c r="G31" s="138"/>
      <c r="H31" s="138"/>
      <c r="I31" s="138"/>
    </row>
    <row r="32" spans="2:9" s="6" customFormat="1" ht="82.5" customHeight="1" x14ac:dyDescent="0.25">
      <c r="B32" s="57">
        <f t="shared" si="1"/>
        <v>6</v>
      </c>
      <c r="C32" s="137" t="s">
        <v>193</v>
      </c>
      <c r="D32" s="138"/>
      <c r="E32" s="138"/>
      <c r="F32" s="138"/>
      <c r="G32" s="138"/>
      <c r="H32" s="138"/>
      <c r="I32" s="138"/>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9"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Monmouth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0.60084349068314824</v>
      </c>
      <c r="I7" s="106">
        <v>0.61776244758936827</v>
      </c>
      <c r="J7" s="106">
        <v>0.64881507057746779</v>
      </c>
      <c r="K7" s="106">
        <v>0.64424229202574945</v>
      </c>
      <c r="L7" s="106">
        <v>0.6440008573931697</v>
      </c>
      <c r="M7" s="106">
        <v>0.6437524570813018</v>
      </c>
      <c r="N7" s="106">
        <v>0.64352193678832292</v>
      </c>
      <c r="O7" s="106">
        <v>0.64328367742318804</v>
      </c>
      <c r="P7" s="106">
        <v>0.6430348324510492</v>
      </c>
      <c r="Q7" s="106">
        <v>0.64277854327978257</v>
      </c>
      <c r="R7" s="106">
        <v>0.64251520024615405</v>
      </c>
      <c r="S7" s="106">
        <v>0.6422443717623284</v>
      </c>
      <c r="T7" s="106">
        <v>0.64196724214412526</v>
      </c>
      <c r="U7" s="106">
        <v>0.64168403897689197</v>
      </c>
      <c r="V7" s="106">
        <v>0.64139474022634169</v>
      </c>
      <c r="W7" s="106">
        <v>0.64109962894693528</v>
      </c>
      <c r="X7" s="106">
        <v>0.64082497411271866</v>
      </c>
      <c r="Y7" s="106">
        <v>0.64054494729189493</v>
      </c>
      <c r="Z7" s="106">
        <v>0.64025953186824314</v>
      </c>
      <c r="AA7" s="106">
        <v>0.63996905145238181</v>
      </c>
      <c r="AB7" s="106">
        <v>0.63967350554664593</v>
      </c>
      <c r="AC7" s="106">
        <v>0.63937145302834675</v>
      </c>
      <c r="AD7" s="106">
        <v>0.63906474914772304</v>
      </c>
      <c r="AE7" s="106">
        <v>0.63875338850655339</v>
      </c>
      <c r="AF7" s="106">
        <v>0.63843765440962608</v>
      </c>
      <c r="AG7" s="106">
        <v>0.63811767151352228</v>
      </c>
      <c r="AH7" s="106">
        <v>0.63780773523582923</v>
      </c>
      <c r="AI7" s="106">
        <v>0.63749394639243706</v>
      </c>
      <c r="AJ7" s="106">
        <v>0.6371764379735978</v>
      </c>
      <c r="AK7" s="106">
        <v>0.63685529581738298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2.3205639574240513E-2</v>
      </c>
      <c r="I8" s="106">
        <v>2.3747192924864567E-2</v>
      </c>
      <c r="J8" s="106">
        <v>1.422401320499346E-2</v>
      </c>
      <c r="K8" s="106">
        <v>1.3784870173673601E-2</v>
      </c>
      <c r="L8" s="106">
        <v>1.3359029041279927E-2</v>
      </c>
      <c r="M8" s="106">
        <v>1.2946143337770043E-2</v>
      </c>
      <c r="N8" s="106">
        <v>1.2545884719185241E-2</v>
      </c>
      <c r="O8" s="106">
        <v>1.2157910487196845E-2</v>
      </c>
      <c r="P8" s="106">
        <v>1.178185904351174E-2</v>
      </c>
      <c r="Q8" s="106">
        <v>1.1417426017118919E-2</v>
      </c>
      <c r="R8" s="106">
        <v>1.1064282483946456E-2</v>
      </c>
      <c r="S8" s="106">
        <v>1.0722096565195282E-2</v>
      </c>
      <c r="T8" s="106">
        <v>1.0390555419875984E-2</v>
      </c>
      <c r="U8" s="106">
        <v>1.0069343749169823E-2</v>
      </c>
      <c r="V8" s="106">
        <v>9.7581509922991406E-3</v>
      </c>
      <c r="W8" s="106">
        <v>9.4566761174918173E-3</v>
      </c>
      <c r="X8" s="106">
        <v>9.1646230746477084E-3</v>
      </c>
      <c r="Y8" s="106">
        <v>8.8817065428709614E-3</v>
      </c>
      <c r="Z8" s="106">
        <v>8.6076457027004089E-3</v>
      </c>
      <c r="AA8" s="106">
        <v>8.342169691003095E-3</v>
      </c>
      <c r="AB8" s="106">
        <v>8.0850130020589904E-3</v>
      </c>
      <c r="AC8" s="106">
        <v>7.8359088715879658E-3</v>
      </c>
      <c r="AD8" s="106">
        <v>7.5946187589687117E-3</v>
      </c>
      <c r="AE8" s="106">
        <v>7.3608993356701399E-3</v>
      </c>
      <c r="AF8" s="106">
        <v>7.1345161293763469E-3</v>
      </c>
      <c r="AG8" s="106">
        <v>6.9152406905979725E-3</v>
      </c>
      <c r="AH8" s="106">
        <v>6.7028505520269057E-3</v>
      </c>
      <c r="AI8" s="106">
        <v>6.4971317049047862E-3</v>
      </c>
      <c r="AJ8" s="106">
        <v>6.2978757756373535E-3</v>
      </c>
      <c r="AK8" s="106">
        <v>6.1048805037935755E-3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0.89910205672315624</v>
      </c>
      <c r="I9" s="106">
        <v>0.91521780628644633</v>
      </c>
      <c r="J9" s="106">
        <v>0.68424106844462984</v>
      </c>
      <c r="K9" s="106">
        <v>0.70407836942212987</v>
      </c>
      <c r="L9" s="106">
        <v>0.72291946985337474</v>
      </c>
      <c r="M9" s="106">
        <v>0.73949270752495899</v>
      </c>
      <c r="N9" s="106">
        <v>0.75386068742811885</v>
      </c>
      <c r="O9" s="106">
        <v>0.76793017801714913</v>
      </c>
      <c r="P9" s="106">
        <v>0.78527609396961329</v>
      </c>
      <c r="Q9" s="106">
        <v>0.8033247462312324</v>
      </c>
      <c r="R9" s="106">
        <v>0.82162384693211177</v>
      </c>
      <c r="S9" s="106">
        <v>0.83978405017087998</v>
      </c>
      <c r="T9" s="106">
        <v>0.85757431002987528</v>
      </c>
      <c r="U9" s="106">
        <v>0.87500814724440268</v>
      </c>
      <c r="V9" s="106">
        <v>0.89220254155197454</v>
      </c>
      <c r="W9" s="106">
        <v>0.90912482922822357</v>
      </c>
      <c r="X9" s="106">
        <v>0.92588988545193718</v>
      </c>
      <c r="Y9" s="106">
        <v>0.94239577940111785</v>
      </c>
      <c r="Z9" s="106">
        <v>0.95873657512572297</v>
      </c>
      <c r="AA9" s="106">
        <v>0.9748407909475808</v>
      </c>
      <c r="AB9" s="106">
        <v>0.99079551644726338</v>
      </c>
      <c r="AC9" s="106">
        <v>1.0076230489865503</v>
      </c>
      <c r="AD9" s="106">
        <v>1.0242863549141554</v>
      </c>
      <c r="AE9" s="106">
        <v>1.0408613236157196</v>
      </c>
      <c r="AF9" s="106">
        <v>1.0572774275361605</v>
      </c>
      <c r="AG9" s="106">
        <v>1.0735377232188403</v>
      </c>
      <c r="AH9" s="106">
        <v>1.0897293580172398</v>
      </c>
      <c r="AI9" s="106">
        <v>1.1057622744478979</v>
      </c>
      <c r="AJ9" s="106">
        <v>1.1216222549451473</v>
      </c>
      <c r="AK9" s="106">
        <v>1.1373248476424249</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1.4775446759968154</v>
      </c>
      <c r="I10" s="106">
        <v>1.5491205442713909</v>
      </c>
      <c r="J10" s="106">
        <v>1.1970911010288132</v>
      </c>
      <c r="K10" s="106">
        <v>1.1728890942885513</v>
      </c>
      <c r="L10" s="106">
        <v>1.1493501008372993</v>
      </c>
      <c r="M10" s="106">
        <v>1.1264293455830896</v>
      </c>
      <c r="N10" s="106">
        <v>1.1043375550270265</v>
      </c>
      <c r="O10" s="106">
        <v>1.0830425566951887</v>
      </c>
      <c r="P10" s="106">
        <v>1.0632651744788613</v>
      </c>
      <c r="Q10" s="106">
        <v>1.0437793366209311</v>
      </c>
      <c r="R10" s="106">
        <v>1.0246443053024634</v>
      </c>
      <c r="S10" s="106">
        <v>1.0066098222421189</v>
      </c>
      <c r="T10" s="106">
        <v>0.98892951649249827</v>
      </c>
      <c r="U10" s="106">
        <v>0.97156387136732325</v>
      </c>
      <c r="V10" s="106">
        <v>0.9546221259697627</v>
      </c>
      <c r="W10" s="106">
        <v>0.93803273181409852</v>
      </c>
      <c r="X10" s="106">
        <v>0.92191918781550297</v>
      </c>
      <c r="Y10" s="106">
        <v>0.9061146026407787</v>
      </c>
      <c r="Z10" s="106">
        <v>0.89071002618324724</v>
      </c>
      <c r="AA10" s="106">
        <v>0.87560138242890362</v>
      </c>
      <c r="AB10" s="106">
        <v>0.86085892768852312</v>
      </c>
      <c r="AC10" s="106">
        <v>0.84721556930874931</v>
      </c>
      <c r="AD10" s="106">
        <v>0.83382257741495391</v>
      </c>
      <c r="AE10" s="106">
        <v>0.82074661829095719</v>
      </c>
      <c r="AF10" s="106">
        <v>0.8078958796743666</v>
      </c>
      <c r="AG10" s="106">
        <v>0.79526320016161434</v>
      </c>
      <c r="AH10" s="106">
        <v>0.78293271449798507</v>
      </c>
      <c r="AI10" s="106">
        <v>0.77079738422962951</v>
      </c>
      <c r="AJ10" s="106">
        <v>0.75884105082097175</v>
      </c>
      <c r="AK10" s="106">
        <v>0.74706580070874706</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137.91274288635626</v>
      </c>
      <c r="I11" s="106">
        <v>137.35352972590479</v>
      </c>
      <c r="J11" s="106">
        <v>114.90482902708406</v>
      </c>
      <c r="K11" s="106">
        <v>115.28597239220136</v>
      </c>
      <c r="L11" s="106">
        <v>115.6646977007719</v>
      </c>
      <c r="M11" s="106">
        <v>115.9442579306246</v>
      </c>
      <c r="N11" s="106">
        <v>116.08272697760732</v>
      </c>
      <c r="O11" s="106">
        <v>116.09739326968671</v>
      </c>
      <c r="P11" s="106">
        <v>116.50607074454116</v>
      </c>
      <c r="Q11" s="106">
        <v>116.98741625068737</v>
      </c>
      <c r="R11" s="106">
        <v>117.49791142895427</v>
      </c>
      <c r="S11" s="106">
        <v>118.0191780763092</v>
      </c>
      <c r="T11" s="106">
        <v>118.54173582424752</v>
      </c>
      <c r="U11" s="106">
        <v>119.04910250899636</v>
      </c>
      <c r="V11" s="106">
        <v>119.54776444113037</v>
      </c>
      <c r="W11" s="106">
        <v>120.03197827242391</v>
      </c>
      <c r="X11" s="106">
        <v>120.51649488172598</v>
      </c>
      <c r="Y11" s="106">
        <v>120.98293356957004</v>
      </c>
      <c r="Z11" s="106">
        <v>121.44198024082932</v>
      </c>
      <c r="AA11" s="106">
        <v>121.88535611315717</v>
      </c>
      <c r="AB11" s="106">
        <v>122.31916494346106</v>
      </c>
      <c r="AC11" s="106">
        <v>122.86793563233344</v>
      </c>
      <c r="AD11" s="106">
        <v>123.40114073713417</v>
      </c>
      <c r="AE11" s="106">
        <v>123.92772650339764</v>
      </c>
      <c r="AF11" s="106">
        <v>124.43821264347233</v>
      </c>
      <c r="AG11" s="106">
        <v>124.93307499241406</v>
      </c>
      <c r="AH11" s="106">
        <v>125.42278894716655</v>
      </c>
      <c r="AI11" s="106">
        <v>125.89489129604006</v>
      </c>
      <c r="AJ11" s="106">
        <v>126.34958324890653</v>
      </c>
      <c r="AK11" s="106">
        <v>126.78735224154086</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194.39819433632982</v>
      </c>
      <c r="I12" s="112">
        <v>197.97993157190126</v>
      </c>
      <c r="J12" s="112">
        <v>151.81459371545114</v>
      </c>
      <c r="K12" s="112">
        <v>150.84942178160387</v>
      </c>
      <c r="L12" s="112">
        <v>149.91529073071325</v>
      </c>
      <c r="M12" s="112">
        <v>148.97351648089989</v>
      </c>
      <c r="N12" s="112">
        <v>148.02112097574863</v>
      </c>
      <c r="O12" s="112">
        <v>147.0391689817109</v>
      </c>
      <c r="P12" s="112">
        <v>146.25583234281527</v>
      </c>
      <c r="Q12" s="112">
        <v>145.49564690100442</v>
      </c>
      <c r="R12" s="112">
        <v>144.74669508220799</v>
      </c>
      <c r="S12" s="112">
        <v>144.11636270008501</v>
      </c>
      <c r="T12" s="112">
        <v>143.49428916105074</v>
      </c>
      <c r="U12" s="112">
        <v>142.86845625750806</v>
      </c>
      <c r="V12" s="112">
        <v>142.25329194411165</v>
      </c>
      <c r="W12" s="112">
        <v>141.64005342927615</v>
      </c>
      <c r="X12" s="112">
        <v>141.04961929977958</v>
      </c>
      <c r="Y12" s="112">
        <v>140.45731438686428</v>
      </c>
      <c r="Z12" s="112">
        <v>139.87891161863212</v>
      </c>
      <c r="AA12" s="112">
        <v>139.30067007887376</v>
      </c>
      <c r="AB12" s="112">
        <v>138.7340936854558</v>
      </c>
      <c r="AC12" s="112">
        <v>138.30121945183549</v>
      </c>
      <c r="AD12" s="112">
        <v>137.86834606737381</v>
      </c>
      <c r="AE12" s="112">
        <v>137.44813363301799</v>
      </c>
      <c r="AF12" s="112">
        <v>137.02672143383467</v>
      </c>
      <c r="AG12" s="112">
        <v>136.60420260590902</v>
      </c>
      <c r="AH12" s="112">
        <v>136.19664433144914</v>
      </c>
      <c r="AI12" s="112">
        <v>135.78658631002173</v>
      </c>
      <c r="AJ12" s="112">
        <v>135.37279316154638</v>
      </c>
      <c r="AK12" s="112">
        <v>134.95684873322611</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168.31819209337849</v>
      </c>
      <c r="I13" s="112">
        <v>170.09676193454828</v>
      </c>
      <c r="J13" s="112">
        <v>135.93373765193769</v>
      </c>
      <c r="K13" s="112">
        <v>135.20419589022967</v>
      </c>
      <c r="L13" s="112">
        <v>134.53310736156851</v>
      </c>
      <c r="M13" s="112">
        <v>133.86077315545722</v>
      </c>
      <c r="N13" s="112">
        <v>133.15794537287343</v>
      </c>
      <c r="O13" s="112">
        <v>132.39951316256989</v>
      </c>
      <c r="P13" s="112">
        <v>131.94332910726939</v>
      </c>
      <c r="Q13" s="112">
        <v>131.55339421458757</v>
      </c>
      <c r="R13" s="112">
        <v>131.20577479308139</v>
      </c>
      <c r="S13" s="112">
        <v>130.94658289412826</v>
      </c>
      <c r="T13" s="112">
        <v>130.71542911594764</v>
      </c>
      <c r="U13" s="112">
        <v>130.49623503014445</v>
      </c>
      <c r="V13" s="112">
        <v>130.2978615727265</v>
      </c>
      <c r="W13" s="112">
        <v>130.11199836936902</v>
      </c>
      <c r="X13" s="112">
        <v>129.95520288004604</v>
      </c>
      <c r="Y13" s="112">
        <v>129.80503555099892</v>
      </c>
      <c r="Z13" s="112">
        <v>129.67354345531848</v>
      </c>
      <c r="AA13" s="112">
        <v>129.54914578491523</v>
      </c>
      <c r="AB13" s="112">
        <v>129.43940011202744</v>
      </c>
      <c r="AC13" s="112">
        <v>129.46694960454761</v>
      </c>
      <c r="AD13" s="112">
        <v>129.49917058647327</v>
      </c>
      <c r="AE13" s="112">
        <v>129.54590442384983</v>
      </c>
      <c r="AF13" s="112">
        <v>129.5951761578132</v>
      </c>
      <c r="AG13" s="112">
        <v>129.64673425266338</v>
      </c>
      <c r="AH13" s="112">
        <v>129.71274057417727</v>
      </c>
      <c r="AI13" s="112">
        <v>129.7781219626165</v>
      </c>
      <c r="AJ13" s="112">
        <v>129.84203932158817</v>
      </c>
      <c r="AK13" s="112">
        <v>129.9049051101255</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0.69067375687365085</v>
      </c>
      <c r="I14" s="106">
        <v>0.64979639964252434</v>
      </c>
      <c r="J14" s="106">
        <v>0.78952536171945509</v>
      </c>
      <c r="K14" s="106">
        <v>0.78952536171945509</v>
      </c>
      <c r="L14" s="106">
        <v>0.78952536171945509</v>
      </c>
      <c r="M14" s="106">
        <v>0.78952536171945509</v>
      </c>
      <c r="N14" s="106">
        <v>0.78952536171945509</v>
      </c>
      <c r="O14" s="106">
        <v>0.78952536171945509</v>
      </c>
      <c r="P14" s="106">
        <v>0.78952536171945509</v>
      </c>
      <c r="Q14" s="106">
        <v>0.78952536171945498</v>
      </c>
      <c r="R14" s="106">
        <v>0.78952536171945498</v>
      </c>
      <c r="S14" s="106">
        <v>0.78952536171945487</v>
      </c>
      <c r="T14" s="106">
        <v>0.78952536171945487</v>
      </c>
      <c r="U14" s="106">
        <v>0.78952536171945475</v>
      </c>
      <c r="V14" s="106">
        <v>0.78952536171945475</v>
      </c>
      <c r="W14" s="106">
        <v>0.78952536171945464</v>
      </c>
      <c r="X14" s="106">
        <v>0.78952536171945453</v>
      </c>
      <c r="Y14" s="106">
        <v>0.78952536171945453</v>
      </c>
      <c r="Z14" s="106">
        <v>0.78952536171945453</v>
      </c>
      <c r="AA14" s="106">
        <v>0.78952536171945453</v>
      </c>
      <c r="AB14" s="106">
        <v>0.78952536171945453</v>
      </c>
      <c r="AC14" s="106">
        <v>0.78952536171945464</v>
      </c>
      <c r="AD14" s="106">
        <v>0.78952536171945453</v>
      </c>
      <c r="AE14" s="106">
        <v>0.78952536171945453</v>
      </c>
      <c r="AF14" s="106">
        <v>0.78952536171945453</v>
      </c>
      <c r="AG14" s="106">
        <v>0.78952536171945453</v>
      </c>
      <c r="AH14" s="106">
        <v>0.78952536171945453</v>
      </c>
      <c r="AI14" s="106">
        <v>0.78952536171945453</v>
      </c>
      <c r="AJ14" s="106">
        <v>0.78952536171945453</v>
      </c>
      <c r="AK14" s="106">
        <v>0.78952536171945453</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100.82092648327142</v>
      </c>
      <c r="I15" s="106">
        <v>94.057523289067717</v>
      </c>
      <c r="J15" s="106">
        <v>119.51043093450733</v>
      </c>
      <c r="K15" s="106">
        <v>118.70530421992572</v>
      </c>
      <c r="L15" s="106">
        <v>117.95202908120311</v>
      </c>
      <c r="M15" s="106">
        <v>117.35973154359276</v>
      </c>
      <c r="N15" s="106">
        <v>116.94636089217238</v>
      </c>
      <c r="O15" s="106">
        <v>116.57291521399266</v>
      </c>
      <c r="P15" s="106">
        <v>116.04907150086642</v>
      </c>
      <c r="Q15" s="106">
        <v>115.43626058902709</v>
      </c>
      <c r="R15" s="106">
        <v>114.78057298702676</v>
      </c>
      <c r="S15" s="106">
        <v>114.10776105657273</v>
      </c>
      <c r="T15" s="106">
        <v>113.44564063469525</v>
      </c>
      <c r="U15" s="106">
        <v>112.79483959762635</v>
      </c>
      <c r="V15" s="106">
        <v>112.154812167963</v>
      </c>
      <c r="W15" s="106">
        <v>111.52519530210803</v>
      </c>
      <c r="X15" s="106">
        <v>110.90564911707649</v>
      </c>
      <c r="Y15" s="106">
        <v>110.29588555257314</v>
      </c>
      <c r="Z15" s="106">
        <v>109.69555733249001</v>
      </c>
      <c r="AA15" s="106">
        <v>109.10433870297446</v>
      </c>
      <c r="AB15" s="106">
        <v>108.52192133464823</v>
      </c>
      <c r="AC15" s="106">
        <v>107.94801235404798</v>
      </c>
      <c r="AD15" s="106">
        <v>107.38235475522471</v>
      </c>
      <c r="AE15" s="106">
        <v>106.82469367779527</v>
      </c>
      <c r="AF15" s="106">
        <v>106.27478169278722</v>
      </c>
      <c r="AG15" s="106">
        <v>105.73239226609107</v>
      </c>
      <c r="AH15" s="106">
        <v>105.19728543454647</v>
      </c>
      <c r="AI15" s="106">
        <v>104.66918491547986</v>
      </c>
      <c r="AJ15" s="106">
        <v>104.14801534880122</v>
      </c>
      <c r="AK15" s="106">
        <v>103.63359368539665</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3.0565000000000002</v>
      </c>
      <c r="I16" s="106">
        <v>3.1455000000000002</v>
      </c>
      <c r="J16" s="106">
        <v>2.9695437117156254</v>
      </c>
      <c r="K16" s="106">
        <v>3.0664860902424178</v>
      </c>
      <c r="L16" s="106">
        <v>3.1601199116822465</v>
      </c>
      <c r="M16" s="106">
        <v>3.2442690475055471</v>
      </c>
      <c r="N16" s="106">
        <v>3.3176753973326836</v>
      </c>
      <c r="O16" s="106">
        <v>3.3879914668912581</v>
      </c>
      <c r="P16" s="106">
        <v>3.4660278033866052</v>
      </c>
      <c r="Q16" s="106">
        <v>3.5484919881529455</v>
      </c>
      <c r="R16" s="106">
        <v>3.6328797174192227</v>
      </c>
      <c r="S16" s="106">
        <v>3.7177797787776492</v>
      </c>
      <c r="T16" s="106">
        <v>3.8015912297010925</v>
      </c>
      <c r="U16" s="106">
        <v>3.8842779510514776</v>
      </c>
      <c r="V16" s="106">
        <v>3.9658734992797693</v>
      </c>
      <c r="W16" s="106">
        <v>4.046401371215941</v>
      </c>
      <c r="X16" s="106">
        <v>4.1258843171207236</v>
      </c>
      <c r="Y16" s="106">
        <v>4.2043424348982548</v>
      </c>
      <c r="Z16" s="106">
        <v>4.281800066058004</v>
      </c>
      <c r="AA16" s="106">
        <v>4.3582807818989524</v>
      </c>
      <c r="AB16" s="106">
        <v>4.4338075695866577</v>
      </c>
      <c r="AC16" s="106">
        <v>4.5084028970244674</v>
      </c>
      <c r="AD16" s="106">
        <v>4.5820872968937412</v>
      </c>
      <c r="AE16" s="106">
        <v>4.6548815104275265</v>
      </c>
      <c r="AF16" s="106">
        <v>4.7268061205206182</v>
      </c>
      <c r="AG16" s="106">
        <v>4.7978806019626177</v>
      </c>
      <c r="AH16" s="106">
        <v>4.8681256327904538</v>
      </c>
      <c r="AI16" s="106">
        <v>4.9375647491318659</v>
      </c>
      <c r="AJ16" s="106">
        <v>5.006207676849205</v>
      </c>
      <c r="AK16" s="106">
        <v>5.0740716997939606</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6.8505000000000003</v>
      </c>
      <c r="I17" s="106">
        <v>6.9085000000000001</v>
      </c>
      <c r="J17" s="106">
        <v>6.6063301382631723</v>
      </c>
      <c r="K17" s="106">
        <v>6.6511380170232224</v>
      </c>
      <c r="L17" s="106">
        <v>6.6936140723438751</v>
      </c>
      <c r="M17" s="106">
        <v>6.7273957714038346</v>
      </c>
      <c r="N17" s="106">
        <v>6.7511751173464756</v>
      </c>
      <c r="O17" s="106">
        <v>6.772802758429135</v>
      </c>
      <c r="P17" s="106">
        <v>6.8033750852850252</v>
      </c>
      <c r="Q17" s="106">
        <v>6.8394918346350533</v>
      </c>
      <c r="R17" s="106">
        <v>6.8785626449930017</v>
      </c>
      <c r="S17" s="106">
        <v>6.9191206137856067</v>
      </c>
      <c r="T17" s="106">
        <v>6.9595037526544949</v>
      </c>
      <c r="U17" s="106">
        <v>6.9996585352302718</v>
      </c>
      <c r="V17" s="106">
        <v>7.0396030848597189</v>
      </c>
      <c r="W17" s="106">
        <v>7.0793452509159707</v>
      </c>
      <c r="X17" s="106">
        <v>7.1188922115770641</v>
      </c>
      <c r="Y17" s="106">
        <v>7.158248539952317</v>
      </c>
      <c r="Z17" s="106">
        <v>7.1974233133834504</v>
      </c>
      <c r="AA17" s="106">
        <v>7.2364249772766378</v>
      </c>
      <c r="AB17" s="106">
        <v>7.2752615509340375</v>
      </c>
      <c r="AC17" s="106">
        <v>7.3139407062908095</v>
      </c>
      <c r="AD17" s="106">
        <v>7.3524683223715579</v>
      </c>
      <c r="AE17" s="106">
        <v>7.3908506969448613</v>
      </c>
      <c r="AF17" s="106">
        <v>7.4290941759049414</v>
      </c>
      <c r="AG17" s="106">
        <v>7.4672041821630044</v>
      </c>
      <c r="AH17" s="106">
        <v>7.5051875954602982</v>
      </c>
      <c r="AI17" s="106">
        <v>7.5430544563521211</v>
      </c>
      <c r="AJ17" s="106">
        <v>7.5808008349968254</v>
      </c>
      <c r="AK17" s="106">
        <v>7.6184307968344545</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14.908925923618833</v>
      </c>
      <c r="I18" s="106">
        <v>15.239791269641676</v>
      </c>
      <c r="J18" s="106">
        <v>14.617903348485232</v>
      </c>
      <c r="K18" s="106">
        <v>14.662428100800682</v>
      </c>
      <c r="L18" s="106">
        <v>14.698628098094122</v>
      </c>
      <c r="M18" s="106">
        <v>14.722517382343426</v>
      </c>
      <c r="N18" s="106">
        <v>14.739150887320914</v>
      </c>
      <c r="O18" s="106">
        <v>14.766225134317454</v>
      </c>
      <c r="P18" s="106">
        <v>14.798239667094743</v>
      </c>
      <c r="Q18" s="106">
        <v>14.830938102745041</v>
      </c>
      <c r="R18" s="106">
        <v>14.863685124485063</v>
      </c>
      <c r="S18" s="106">
        <v>14.89439665828306</v>
      </c>
      <c r="T18" s="106">
        <v>14.923866949208126</v>
      </c>
      <c r="U18" s="106">
        <v>14.951388664669395</v>
      </c>
      <c r="V18" s="106">
        <v>14.978086107000053</v>
      </c>
      <c r="W18" s="106">
        <v>15.003554782366868</v>
      </c>
      <c r="X18" s="106">
        <v>15.027893824885002</v>
      </c>
      <c r="Y18" s="106">
        <v>15.051925785388757</v>
      </c>
      <c r="Z18" s="106">
        <v>15.075803536172504</v>
      </c>
      <c r="AA18" s="106">
        <v>15.099554282850043</v>
      </c>
      <c r="AB18" s="106">
        <v>15.122715696051628</v>
      </c>
      <c r="AC18" s="106">
        <v>15.145699087897997</v>
      </c>
      <c r="AD18" s="106">
        <v>15.168811660214121</v>
      </c>
      <c r="AE18" s="106">
        <v>15.192060060117791</v>
      </c>
      <c r="AF18" s="106">
        <v>15.215513482078689</v>
      </c>
      <c r="AG18" s="106">
        <v>15.239166664342306</v>
      </c>
      <c r="AH18" s="106">
        <v>15.262985746451115</v>
      </c>
      <c r="AI18" s="106">
        <v>15.287121577468135</v>
      </c>
      <c r="AJ18" s="106">
        <v>15.311435708409679</v>
      </c>
      <c r="AK18" s="106">
        <v>15.336018169690419</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2.1269999999999998</v>
      </c>
      <c r="I19" s="112">
        <v>2.1183364888573228</v>
      </c>
      <c r="J19" s="112">
        <v>2.0053082189907112</v>
      </c>
      <c r="K19" s="112">
        <v>1.9916065051494234</v>
      </c>
      <c r="L19" s="112">
        <v>1.9778143881222048</v>
      </c>
      <c r="M19" s="112">
        <v>1.9659288098933523</v>
      </c>
      <c r="N19" s="112">
        <v>1.9574451529557702</v>
      </c>
      <c r="O19" s="112">
        <v>1.9523467700818575</v>
      </c>
      <c r="P19" s="112">
        <v>1.9446514811684177</v>
      </c>
      <c r="Q19" s="112">
        <v>1.9351211834993183</v>
      </c>
      <c r="R19" s="112">
        <v>1.9248277447208331</v>
      </c>
      <c r="S19" s="112">
        <v>1.9139534690206537</v>
      </c>
      <c r="T19" s="112">
        <v>1.9029836771664395</v>
      </c>
      <c r="U19" s="112">
        <v>1.8922376155512759</v>
      </c>
      <c r="V19" s="112">
        <v>1.881841924140796</v>
      </c>
      <c r="W19" s="112">
        <v>1.8717920396270045</v>
      </c>
      <c r="X19" s="112">
        <v>1.8620691322326117</v>
      </c>
      <c r="Y19" s="112">
        <v>1.8527257614900747</v>
      </c>
      <c r="Z19" s="112">
        <v>1.8437586505220911</v>
      </c>
      <c r="AA19" s="112">
        <v>1.8351305141684287</v>
      </c>
      <c r="AB19" s="112">
        <v>1.8268912032416367</v>
      </c>
      <c r="AC19" s="112">
        <v>1.819017224816619</v>
      </c>
      <c r="AD19" s="112">
        <v>1.8115021502253721</v>
      </c>
      <c r="AE19" s="112">
        <v>1.8043291201458609</v>
      </c>
      <c r="AF19" s="112">
        <v>1.7974938226799955</v>
      </c>
      <c r="AG19" s="112">
        <v>1.7909787964953114</v>
      </c>
      <c r="AH19" s="112">
        <v>1.784762449009583</v>
      </c>
      <c r="AI19" s="112">
        <v>1.7788562660292784</v>
      </c>
      <c r="AJ19" s="112">
        <v>1.7732253944569569</v>
      </c>
      <c r="AK19" s="112">
        <v>1.7678767949544003</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2.646173869504536</v>
      </c>
      <c r="I20" s="112">
        <v>2.7595253761033209</v>
      </c>
      <c r="J20" s="112">
        <v>2.8284954336692585</v>
      </c>
      <c r="K20" s="112">
        <v>2.8471544152140909</v>
      </c>
      <c r="L20" s="112">
        <v>2.8658935327807691</v>
      </c>
      <c r="M20" s="112">
        <v>2.885389549024473</v>
      </c>
      <c r="N20" s="112">
        <v>2.9063214169973892</v>
      </c>
      <c r="O20" s="112">
        <v>2.9290979457323272</v>
      </c>
      <c r="P20" s="112">
        <v>2.9512481624409488</v>
      </c>
      <c r="Q20" s="112">
        <v>2.972979751049428</v>
      </c>
      <c r="R20" s="112">
        <v>2.9947022737861078</v>
      </c>
      <c r="S20" s="112">
        <v>3.0164280556799112</v>
      </c>
      <c r="T20" s="112">
        <v>3.0383076324172249</v>
      </c>
      <c r="U20" s="112">
        <v>3.0604969368386348</v>
      </c>
      <c r="V20" s="112">
        <v>3.0830604304158666</v>
      </c>
      <c r="W20" s="112">
        <v>3.105994624444445</v>
      </c>
      <c r="X20" s="112">
        <v>3.1292888054771577</v>
      </c>
      <c r="Y20" s="112">
        <v>3.152966831555565</v>
      </c>
      <c r="Z20" s="112">
        <v>3.177025140553305</v>
      </c>
      <c r="AA20" s="112">
        <v>3.2014425308781296</v>
      </c>
      <c r="AB20" s="112">
        <v>3.2262438199506582</v>
      </c>
      <c r="AC20" s="112">
        <v>3.2514137659419737</v>
      </c>
      <c r="AD20" s="112">
        <v>3.2769463274180937</v>
      </c>
      <c r="AE20" s="112">
        <v>3.3028315196792466</v>
      </c>
      <c r="AF20" s="112">
        <v>3.329064535100275</v>
      </c>
      <c r="AG20" s="112">
        <v>3.355635928728169</v>
      </c>
      <c r="AH20" s="112">
        <v>3.3825323965340868</v>
      </c>
      <c r="AI20" s="112">
        <v>3.409755322396713</v>
      </c>
      <c r="AJ20" s="112">
        <v>3.4372823107310682</v>
      </c>
      <c r="AK20" s="112">
        <v>3.4650988236097966</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49.914264717890099</v>
      </c>
      <c r="I21" s="113">
        <v>52.338187702265373</v>
      </c>
      <c r="J21" s="114">
        <v>0.50159489989439232</v>
      </c>
      <c r="K21" s="114">
        <v>0.51436030641631914</v>
      </c>
      <c r="L21" s="114">
        <v>0.5265922996729937</v>
      </c>
      <c r="M21" s="114">
        <v>0.53785956625096165</v>
      </c>
      <c r="N21" s="114">
        <v>0.54813616804990872</v>
      </c>
      <c r="O21" s="114">
        <v>0.55802296005280294</v>
      </c>
      <c r="P21" s="114">
        <v>0.56827417106019118</v>
      </c>
      <c r="Q21" s="114">
        <v>0.57862426456478955</v>
      </c>
      <c r="R21" s="114">
        <v>0.58888528130860518</v>
      </c>
      <c r="S21" s="114">
        <v>0.59895849260248457</v>
      </c>
      <c r="T21" s="114">
        <v>0.60874592928997029</v>
      </c>
      <c r="U21" s="114">
        <v>0.61825321271765254</v>
      </c>
      <c r="V21" s="114">
        <v>0.62749000841153779</v>
      </c>
      <c r="W21" s="114">
        <v>0.63646503990364789</v>
      </c>
      <c r="X21" s="114">
        <v>0.64518668351862907</v>
      </c>
      <c r="Y21" s="114">
        <v>0.65366288825001306</v>
      </c>
      <c r="Z21" s="114">
        <v>0.66190154786293798</v>
      </c>
      <c r="AA21" s="114">
        <v>0.66991023649856973</v>
      </c>
      <c r="AB21" s="114">
        <v>0.67769623351302832</v>
      </c>
      <c r="AC21" s="114">
        <v>0.68526654030883905</v>
      </c>
      <c r="AD21" s="114">
        <v>0.69262783139359796</v>
      </c>
      <c r="AE21" s="114">
        <v>0.6997865664089139</v>
      </c>
      <c r="AF21" s="114">
        <v>0.70674898118228446</v>
      </c>
      <c r="AG21" s="114">
        <v>0.71352105837273172</v>
      </c>
      <c r="AH21" s="114">
        <v>0.72010863005118986</v>
      </c>
      <c r="AI21" s="114">
        <v>0.72651743868760454</v>
      </c>
      <c r="AJ21" s="114">
        <v>0.73275252549619907</v>
      </c>
      <c r="AK21" s="114">
        <v>0.73881906218517168</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3" t="s">
        <v>230</v>
      </c>
      <c r="C33" s="134"/>
      <c r="D33" s="134"/>
      <c r="E33" s="134"/>
      <c r="F33" s="134"/>
      <c r="G33" s="134"/>
      <c r="H33" s="134"/>
      <c r="I33" s="135"/>
    </row>
    <row r="34" spans="2:9" x14ac:dyDescent="0.3"/>
    <row r="35" spans="2:9" s="6" customFormat="1" ht="13.5" x14ac:dyDescent="0.25">
      <c r="B35" s="56" t="s">
        <v>21</v>
      </c>
      <c r="C35" s="136" t="s">
        <v>59</v>
      </c>
      <c r="D35" s="136"/>
      <c r="E35" s="136"/>
      <c r="F35" s="136"/>
      <c r="G35" s="136"/>
      <c r="H35" s="136"/>
      <c r="I35" s="136"/>
    </row>
    <row r="36" spans="2:9" s="6" customFormat="1" ht="89.65" customHeight="1" x14ac:dyDescent="0.25">
      <c r="B36" s="57">
        <v>1</v>
      </c>
      <c r="C36" s="124" t="s">
        <v>231</v>
      </c>
      <c r="D36" s="125"/>
      <c r="E36" s="125"/>
      <c r="F36" s="125"/>
      <c r="G36" s="125"/>
      <c r="H36" s="125"/>
      <c r="I36" s="125"/>
    </row>
    <row r="37" spans="2:9" s="6" customFormat="1" ht="76.5" customHeight="1" x14ac:dyDescent="0.25">
      <c r="B37" s="57">
        <f>B36+1</f>
        <v>2</v>
      </c>
      <c r="C37" s="126" t="s">
        <v>232</v>
      </c>
      <c r="D37" s="127"/>
      <c r="E37" s="127"/>
      <c r="F37" s="127"/>
      <c r="G37" s="127"/>
      <c r="H37" s="127"/>
      <c r="I37" s="128"/>
    </row>
    <row r="38" spans="2:9" s="6" customFormat="1" ht="58.15" customHeight="1" x14ac:dyDescent="0.25">
      <c r="B38" s="57">
        <f t="shared" ref="B38:B50" si="0">B37+1</f>
        <v>3</v>
      </c>
      <c r="C38" s="126" t="s">
        <v>233</v>
      </c>
      <c r="D38" s="127"/>
      <c r="E38" s="127"/>
      <c r="F38" s="127"/>
      <c r="G38" s="127"/>
      <c r="H38" s="127"/>
      <c r="I38" s="128"/>
    </row>
    <row r="39" spans="2:9" s="6" customFormat="1" ht="73.150000000000006" customHeight="1" x14ac:dyDescent="0.25">
      <c r="B39" s="57">
        <f t="shared" si="0"/>
        <v>4</v>
      </c>
      <c r="C39" s="126" t="s">
        <v>234</v>
      </c>
      <c r="D39" s="127"/>
      <c r="E39" s="127"/>
      <c r="F39" s="127"/>
      <c r="G39" s="127"/>
      <c r="H39" s="127"/>
      <c r="I39" s="128"/>
    </row>
    <row r="40" spans="2:9" s="6" customFormat="1" ht="59.65" customHeight="1" x14ac:dyDescent="0.25">
      <c r="B40" s="57">
        <f t="shared" si="0"/>
        <v>5</v>
      </c>
      <c r="C40" s="126" t="s">
        <v>235</v>
      </c>
      <c r="D40" s="127"/>
      <c r="E40" s="127"/>
      <c r="F40" s="127"/>
      <c r="G40" s="127"/>
      <c r="H40" s="127"/>
      <c r="I40" s="128"/>
    </row>
    <row r="41" spans="2:9" s="6" customFormat="1" ht="52.15" customHeight="1" x14ac:dyDescent="0.25">
      <c r="B41" s="57">
        <f t="shared" si="0"/>
        <v>6</v>
      </c>
      <c r="C41" s="126" t="s">
        <v>236</v>
      </c>
      <c r="D41" s="127"/>
      <c r="E41" s="127"/>
      <c r="F41" s="127"/>
      <c r="G41" s="127"/>
      <c r="H41" s="127"/>
      <c r="I41" s="128"/>
    </row>
    <row r="42" spans="2:9" s="6" customFormat="1" ht="54.4" customHeight="1" x14ac:dyDescent="0.25">
      <c r="B42" s="57">
        <f t="shared" si="0"/>
        <v>7</v>
      </c>
      <c r="C42" s="126" t="s">
        <v>237</v>
      </c>
      <c r="D42" s="127"/>
      <c r="E42" s="127"/>
      <c r="F42" s="127"/>
      <c r="G42" s="127"/>
      <c r="H42" s="127"/>
      <c r="I42" s="128"/>
    </row>
    <row r="43" spans="2:9" s="6" customFormat="1" ht="67.150000000000006" customHeight="1" x14ac:dyDescent="0.25">
      <c r="B43" s="57">
        <f t="shared" si="0"/>
        <v>8</v>
      </c>
      <c r="C43" s="126" t="s">
        <v>238</v>
      </c>
      <c r="D43" s="127"/>
      <c r="E43" s="127"/>
      <c r="F43" s="127"/>
      <c r="G43" s="127"/>
      <c r="H43" s="127"/>
      <c r="I43" s="128"/>
    </row>
    <row r="44" spans="2:9" s="6" customFormat="1" ht="67.150000000000006" customHeight="1" x14ac:dyDescent="0.25">
      <c r="B44" s="57">
        <f t="shared" si="0"/>
        <v>9</v>
      </c>
      <c r="C44" s="126" t="s">
        <v>239</v>
      </c>
      <c r="D44" s="127"/>
      <c r="E44" s="127"/>
      <c r="F44" s="127"/>
      <c r="G44" s="127"/>
      <c r="H44" s="127"/>
      <c r="I44" s="128"/>
    </row>
    <row r="45" spans="2:9" s="6" customFormat="1" ht="56.65" customHeight="1" x14ac:dyDescent="0.25">
      <c r="B45" s="57">
        <f t="shared" si="0"/>
        <v>10</v>
      </c>
      <c r="C45" s="126" t="s">
        <v>240</v>
      </c>
      <c r="D45" s="127"/>
      <c r="E45" s="127"/>
      <c r="F45" s="127"/>
      <c r="G45" s="127"/>
      <c r="H45" s="127"/>
      <c r="I45" s="128"/>
    </row>
    <row r="46" spans="2:9" s="6" customFormat="1" ht="94.9" customHeight="1" x14ac:dyDescent="0.25">
      <c r="B46" s="57">
        <f t="shared" si="0"/>
        <v>11</v>
      </c>
      <c r="C46" s="126" t="s">
        <v>241</v>
      </c>
      <c r="D46" s="127"/>
      <c r="E46" s="127"/>
      <c r="F46" s="127"/>
      <c r="G46" s="127"/>
      <c r="H46" s="127"/>
      <c r="I46" s="128"/>
    </row>
    <row r="47" spans="2:9" s="6" customFormat="1" ht="47.65" customHeight="1" x14ac:dyDescent="0.25">
      <c r="B47" s="57">
        <f t="shared" si="0"/>
        <v>12</v>
      </c>
      <c r="C47" s="126" t="s">
        <v>242</v>
      </c>
      <c r="D47" s="127"/>
      <c r="E47" s="127"/>
      <c r="F47" s="127"/>
      <c r="G47" s="127"/>
      <c r="H47" s="127"/>
      <c r="I47" s="128"/>
    </row>
    <row r="48" spans="2:9" s="6" customFormat="1" ht="46.9" customHeight="1" x14ac:dyDescent="0.25">
      <c r="B48" s="57">
        <f t="shared" si="0"/>
        <v>13</v>
      </c>
      <c r="C48" s="126" t="s">
        <v>243</v>
      </c>
      <c r="D48" s="127"/>
      <c r="E48" s="127"/>
      <c r="F48" s="127"/>
      <c r="G48" s="127"/>
      <c r="H48" s="127"/>
      <c r="I48" s="128"/>
    </row>
    <row r="49" spans="2:9" s="6" customFormat="1" ht="31.15" customHeight="1" x14ac:dyDescent="0.25">
      <c r="B49" s="57">
        <f t="shared" si="0"/>
        <v>14</v>
      </c>
      <c r="C49" s="126" t="s">
        <v>244</v>
      </c>
      <c r="D49" s="127"/>
      <c r="E49" s="127"/>
      <c r="F49" s="127"/>
      <c r="G49" s="127"/>
      <c r="H49" s="127"/>
      <c r="I49" s="128"/>
    </row>
    <row r="50" spans="2:9" s="6" customFormat="1" ht="48.4" customHeight="1" x14ac:dyDescent="0.25">
      <c r="B50" s="57">
        <f t="shared" si="0"/>
        <v>15</v>
      </c>
      <c r="C50" s="126" t="s">
        <v>245</v>
      </c>
      <c r="D50" s="127"/>
      <c r="E50" s="127"/>
      <c r="F50" s="127"/>
      <c r="G50" s="127"/>
      <c r="H50" s="127"/>
      <c r="I50" s="128"/>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B1" sqref="B1:F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Monmouth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3.8485049199749315</v>
      </c>
      <c r="I7" s="116">
        <v>3.9169921330042694</v>
      </c>
      <c r="J7" s="106">
        <v>3.3885769088496573</v>
      </c>
      <c r="K7" s="106">
        <v>3.3795715490261573</v>
      </c>
      <c r="L7" s="106">
        <v>3.3745585109891483</v>
      </c>
      <c r="M7" s="106">
        <v>3.3678299139414589</v>
      </c>
      <c r="N7" s="106">
        <v>3.3596727684174761</v>
      </c>
      <c r="O7" s="106">
        <v>3.3520006405459091</v>
      </c>
      <c r="P7" s="106">
        <v>3.3491977759225531</v>
      </c>
      <c r="Q7" s="106">
        <v>3.3474392344670036</v>
      </c>
      <c r="R7" s="106">
        <v>3.3463106188870575</v>
      </c>
      <c r="S7" s="106">
        <v>3.3461593909039609</v>
      </c>
      <c r="T7" s="106">
        <v>3.3459952915118452</v>
      </c>
      <c r="U7" s="106">
        <v>3.3457917954385166</v>
      </c>
      <c r="V7" s="106">
        <v>3.3457749293339099</v>
      </c>
      <c r="W7" s="106">
        <v>3.345840532420187</v>
      </c>
      <c r="X7" s="106">
        <v>3.3462530014833201</v>
      </c>
      <c r="Y7" s="106">
        <v>3.3467174493033762</v>
      </c>
      <c r="Z7" s="106">
        <v>3.3474187591695621</v>
      </c>
      <c r="AA7" s="106">
        <v>3.3481815037765812</v>
      </c>
      <c r="AB7" s="106">
        <v>3.3491628222973584</v>
      </c>
      <c r="AC7" s="106">
        <v>3.3521161996375195</v>
      </c>
      <c r="AD7" s="106">
        <v>3.355157618307683</v>
      </c>
      <c r="AE7" s="106">
        <v>3.3584294307698861</v>
      </c>
      <c r="AF7" s="106">
        <v>3.361769406026097</v>
      </c>
      <c r="AG7" s="106">
        <v>3.3651733804835073</v>
      </c>
      <c r="AH7" s="106">
        <v>3.3688267585936429</v>
      </c>
      <c r="AI7" s="106">
        <v>3.3725184229647138</v>
      </c>
      <c r="AJ7" s="106">
        <v>3.3762178909313616</v>
      </c>
      <c r="AK7" s="106">
        <v>3.3799427135453777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4.2529706298293366</v>
      </c>
      <c r="I8" s="106">
        <v>4.2157181170829556</v>
      </c>
      <c r="J8" s="106">
        <v>4.1092588577171139</v>
      </c>
      <c r="K8" s="106">
        <v>4.1092588577171139</v>
      </c>
      <c r="L8" s="106">
        <v>4.1092588577171139</v>
      </c>
      <c r="M8" s="106">
        <v>4.1092588577171139</v>
      </c>
      <c r="N8" s="106">
        <v>4.1092588577171139</v>
      </c>
      <c r="O8" s="106">
        <v>4.1092588577171139</v>
      </c>
      <c r="P8" s="106">
        <v>4.1092588577171139</v>
      </c>
      <c r="Q8" s="106">
        <v>4.1092588577171139</v>
      </c>
      <c r="R8" s="106">
        <v>4.1092588577171139</v>
      </c>
      <c r="S8" s="106">
        <v>4.1092588577171139</v>
      </c>
      <c r="T8" s="106">
        <v>4.1092588577171139</v>
      </c>
      <c r="U8" s="106">
        <v>4.1092588577171139</v>
      </c>
      <c r="V8" s="106">
        <v>4.1092588577171139</v>
      </c>
      <c r="W8" s="106">
        <v>4.1092588577171139</v>
      </c>
      <c r="X8" s="106">
        <v>4.1092588577171139</v>
      </c>
      <c r="Y8" s="106">
        <v>4.1092588577171139</v>
      </c>
      <c r="Z8" s="106">
        <v>4.1092588577171139</v>
      </c>
      <c r="AA8" s="106">
        <v>4.1092588577171139</v>
      </c>
      <c r="AB8" s="106">
        <v>4.1092588577171139</v>
      </c>
      <c r="AC8" s="106">
        <v>4.1092588577171139</v>
      </c>
      <c r="AD8" s="106">
        <v>4.1092588577171139</v>
      </c>
      <c r="AE8" s="106">
        <v>4.1092588577171139</v>
      </c>
      <c r="AF8" s="106">
        <v>4.1092588577171139</v>
      </c>
      <c r="AG8" s="106">
        <v>4.1092588577171139</v>
      </c>
      <c r="AH8" s="106">
        <v>4.1092588577171139</v>
      </c>
      <c r="AI8" s="106">
        <v>4.1092588577171139</v>
      </c>
      <c r="AJ8" s="106">
        <v>4.1092588577171139</v>
      </c>
      <c r="AK8" s="106">
        <v>4.1092588577171139</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4.2529706298293366</v>
      </c>
      <c r="I9" s="106">
        <f>I8</f>
        <v>4.2157181170829556</v>
      </c>
      <c r="J9" s="106">
        <v>4.1092588577171139</v>
      </c>
      <c r="K9" s="106">
        <v>4.1092588577171139</v>
      </c>
      <c r="L9" s="106">
        <v>4.1092588577171139</v>
      </c>
      <c r="M9" s="106">
        <v>4.1092588577171139</v>
      </c>
      <c r="N9" s="106">
        <v>4.1092588577171139</v>
      </c>
      <c r="O9" s="106">
        <v>4.1092588577171139</v>
      </c>
      <c r="P9" s="106">
        <v>4.1092588577171139</v>
      </c>
      <c r="Q9" s="106">
        <v>4.1092588577171139</v>
      </c>
      <c r="R9" s="106">
        <v>4.1092588577171139</v>
      </c>
      <c r="S9" s="106">
        <v>4.1092588577171139</v>
      </c>
      <c r="T9" s="106">
        <v>4.1092588577171139</v>
      </c>
      <c r="U9" s="106">
        <v>4.1092588577171139</v>
      </c>
      <c r="V9" s="106">
        <v>4.1092588577171139</v>
      </c>
      <c r="W9" s="106">
        <v>4.1092588577171139</v>
      </c>
      <c r="X9" s="106">
        <v>4.1092588577171139</v>
      </c>
      <c r="Y9" s="106">
        <v>4.1092588577171139</v>
      </c>
      <c r="Z9" s="106">
        <v>4.1092588577171139</v>
      </c>
      <c r="AA9" s="106">
        <v>4.1092588577171139</v>
      </c>
      <c r="AB9" s="106">
        <v>4.1092588577171139</v>
      </c>
      <c r="AC9" s="106">
        <v>4.1092588577171139</v>
      </c>
      <c r="AD9" s="106">
        <v>4.1092588577171139</v>
      </c>
      <c r="AE9" s="106">
        <v>4.1092588577171139</v>
      </c>
      <c r="AF9" s="106">
        <v>4.1092588577171139</v>
      </c>
      <c r="AG9" s="106">
        <v>4.1092588577171139</v>
      </c>
      <c r="AH9" s="106">
        <v>4.1092588577171139</v>
      </c>
      <c r="AI9" s="106">
        <v>4.1092588577171139</v>
      </c>
      <c r="AJ9" s="106">
        <v>4.1092588577171139</v>
      </c>
      <c r="AK9" s="106">
        <v>4.1092588577171139</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0.192441287364122</v>
      </c>
      <c r="I10" s="106">
        <v>0.121732096013366</v>
      </c>
      <c r="J10" s="106">
        <v>0.19455099237252699</v>
      </c>
      <c r="K10" s="106">
        <v>0.19649343133515998</v>
      </c>
      <c r="L10" s="106">
        <v>0.19918537249983403</v>
      </c>
      <c r="M10" s="106">
        <v>0.15735943498671001</v>
      </c>
      <c r="N10" s="106">
        <v>0.157572452939268</v>
      </c>
      <c r="O10" s="106">
        <v>0.159430247868906</v>
      </c>
      <c r="P10" s="106">
        <v>0.160426016539537</v>
      </c>
      <c r="Q10" s="106">
        <v>0.16134821627259596</v>
      </c>
      <c r="R10" s="106">
        <v>0.13455158460722799</v>
      </c>
      <c r="S10" s="106">
        <v>0.13523852635382799</v>
      </c>
      <c r="T10" s="106">
        <v>0.13413210100366499</v>
      </c>
      <c r="U10" s="106">
        <v>0.13779794533124004</v>
      </c>
      <c r="V10" s="106">
        <v>0.13898972049874203</v>
      </c>
      <c r="W10" s="106">
        <v>0.11711448520465401</v>
      </c>
      <c r="X10" s="106">
        <v>0.11754507825383299</v>
      </c>
      <c r="Y10" s="106">
        <v>0.11855062723678399</v>
      </c>
      <c r="Z10" s="106">
        <v>0.119720228006732</v>
      </c>
      <c r="AA10" s="106">
        <v>0.12087002186343998</v>
      </c>
      <c r="AB10" s="106">
        <v>9.9922245555069997E-2</v>
      </c>
      <c r="AC10" s="106">
        <v>0.100794217730633</v>
      </c>
      <c r="AD10" s="106">
        <v>0.10165456619230802</v>
      </c>
      <c r="AE10" s="106">
        <v>0.10357104434011</v>
      </c>
      <c r="AF10" s="106">
        <v>0.104240698379202</v>
      </c>
      <c r="AG10" s="106">
        <v>0.103877785629445</v>
      </c>
      <c r="AH10" s="106">
        <v>0.10557914810219</v>
      </c>
      <c r="AI10" s="106">
        <v>0.10482986559424301</v>
      </c>
      <c r="AJ10" s="106">
        <v>0.10393402460684999</v>
      </c>
      <c r="AK10" s="106">
        <v>0.10525233669984201</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0.21202442249028311</v>
      </c>
      <c r="I11" s="108">
        <f>I9-I7-I10</f>
        <v>0.17699388806532024</v>
      </c>
      <c r="J11" s="108">
        <v>0.52613095649492947</v>
      </c>
      <c r="K11" s="108">
        <v>0.5331938773557966</v>
      </c>
      <c r="L11" s="108">
        <v>0.53551497422813155</v>
      </c>
      <c r="M11" s="108">
        <v>0.58406950878894492</v>
      </c>
      <c r="N11" s="108">
        <v>0.59201363636036974</v>
      </c>
      <c r="O11" s="108">
        <v>0.59782796930229876</v>
      </c>
      <c r="P11" s="108">
        <v>0.59963506525502375</v>
      </c>
      <c r="Q11" s="108">
        <v>0.60047140697751422</v>
      </c>
      <c r="R11" s="108">
        <v>0.62839665422282831</v>
      </c>
      <c r="S11" s="108">
        <v>0.62786094045932495</v>
      </c>
      <c r="T11" s="108">
        <v>0.62913146520160368</v>
      </c>
      <c r="U11" s="108">
        <v>0.62566911694735727</v>
      </c>
      <c r="V11" s="108">
        <v>0.62449420788446197</v>
      </c>
      <c r="W11" s="108">
        <v>0.64630384009227293</v>
      </c>
      <c r="X11" s="108">
        <v>0.64546077797996082</v>
      </c>
      <c r="Y11" s="108">
        <v>0.64399078117695363</v>
      </c>
      <c r="Z11" s="108">
        <v>0.64211987054081976</v>
      </c>
      <c r="AA11" s="108">
        <v>0.64020733207709268</v>
      </c>
      <c r="AB11" s="108">
        <v>0.66017378986468545</v>
      </c>
      <c r="AC11" s="108">
        <v>0.65634844034896134</v>
      </c>
      <c r="AD11" s="108">
        <v>0.6524466732171228</v>
      </c>
      <c r="AE11" s="108">
        <v>0.64725838260711777</v>
      </c>
      <c r="AF11" s="108">
        <v>0.64324875331181486</v>
      </c>
      <c r="AG11" s="108">
        <v>0.64020769160416147</v>
      </c>
      <c r="AH11" s="108">
        <v>0.63485295102128092</v>
      </c>
      <c r="AI11" s="108">
        <v>0.63191056915815702</v>
      </c>
      <c r="AJ11" s="108">
        <v>0.62910694217890228</v>
      </c>
      <c r="AK11" s="108">
        <v>0.62406380747189416</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3" t="s">
        <v>257</v>
      </c>
      <c r="C23" s="134"/>
      <c r="D23" s="134"/>
      <c r="E23" s="134"/>
      <c r="F23" s="134"/>
      <c r="G23" s="134"/>
      <c r="H23" s="134"/>
      <c r="I23" s="135"/>
    </row>
    <row r="24" spans="2:9" ht="13.9" customHeight="1" x14ac:dyDescent="0.3"/>
    <row r="25" spans="2:9" s="6" customFormat="1" ht="13.5" x14ac:dyDescent="0.25">
      <c r="B25" s="56" t="s">
        <v>21</v>
      </c>
      <c r="C25" s="136" t="s">
        <v>59</v>
      </c>
      <c r="D25" s="136"/>
      <c r="E25" s="136"/>
      <c r="F25" s="136"/>
      <c r="G25" s="136"/>
      <c r="H25" s="136"/>
      <c r="I25" s="136"/>
    </row>
    <row r="26" spans="2:9" s="6" customFormat="1" ht="72.400000000000006" customHeight="1" x14ac:dyDescent="0.25">
      <c r="B26" s="57">
        <v>1</v>
      </c>
      <c r="C26" s="124" t="s">
        <v>258</v>
      </c>
      <c r="D26" s="125"/>
      <c r="E26" s="125"/>
      <c r="F26" s="125"/>
      <c r="G26" s="125"/>
      <c r="H26" s="125"/>
      <c r="I26" s="125"/>
    </row>
    <row r="27" spans="2:9" s="6" customFormat="1" ht="54" customHeight="1" x14ac:dyDescent="0.25">
      <c r="B27" s="57">
        <v>2</v>
      </c>
      <c r="C27" s="124" t="s">
        <v>259</v>
      </c>
      <c r="D27" s="125"/>
      <c r="E27" s="125"/>
      <c r="F27" s="125"/>
      <c r="G27" s="125"/>
      <c r="H27" s="125"/>
      <c r="I27" s="125"/>
    </row>
    <row r="28" spans="2:9" s="6" customFormat="1" ht="54" customHeight="1" x14ac:dyDescent="0.25">
      <c r="B28" s="57">
        <v>3</v>
      </c>
      <c r="C28" s="124" t="s">
        <v>260</v>
      </c>
      <c r="D28" s="125"/>
      <c r="E28" s="125"/>
      <c r="F28" s="125"/>
      <c r="G28" s="125"/>
      <c r="H28" s="125"/>
      <c r="I28" s="125"/>
    </row>
    <row r="29" spans="2:9" s="6" customFormat="1" ht="54" customHeight="1" x14ac:dyDescent="0.25">
      <c r="B29" s="57">
        <v>4</v>
      </c>
      <c r="C29" s="124" t="s">
        <v>261</v>
      </c>
      <c r="D29" s="125"/>
      <c r="E29" s="125"/>
      <c r="F29" s="125"/>
      <c r="G29" s="125"/>
      <c r="H29" s="125"/>
      <c r="I29" s="125"/>
    </row>
    <row r="30" spans="2:9" s="6" customFormat="1" ht="54" customHeight="1" x14ac:dyDescent="0.25">
      <c r="B30" s="57">
        <v>5</v>
      </c>
      <c r="C30" s="124" t="s">
        <v>262</v>
      </c>
      <c r="D30" s="125"/>
      <c r="E30" s="125"/>
      <c r="F30" s="125"/>
      <c r="G30" s="125"/>
      <c r="H30" s="125"/>
      <c r="I30" s="125"/>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Monmouth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4.4429999999999996</v>
      </c>
      <c r="I7" s="106">
        <v>4.4429999999999996</v>
      </c>
      <c r="J7" s="106">
        <v>4.4429999999999996</v>
      </c>
      <c r="K7" s="106">
        <v>4.4429999999999996</v>
      </c>
      <c r="L7" s="106">
        <v>4.4429999999999996</v>
      </c>
      <c r="M7" s="106">
        <v>4.4429999999999996</v>
      </c>
      <c r="N7" s="106">
        <v>4.4429999999999996</v>
      </c>
      <c r="O7" s="106">
        <v>4.4429999999999996</v>
      </c>
      <c r="P7" s="106">
        <v>4.4429999999999996</v>
      </c>
      <c r="Q7" s="106">
        <v>4.4429999999999996</v>
      </c>
      <c r="R7" s="106">
        <v>4.4429999999999996</v>
      </c>
      <c r="S7" s="106">
        <v>4.4429999999999996</v>
      </c>
      <c r="T7" s="106">
        <v>4.4429999999999996</v>
      </c>
      <c r="U7" s="106">
        <v>4.4429999999999996</v>
      </c>
      <c r="V7" s="106">
        <v>4.4429999999999996</v>
      </c>
      <c r="W7" s="106">
        <v>4.4429999999999996</v>
      </c>
      <c r="X7" s="106">
        <v>4.4429999999999996</v>
      </c>
      <c r="Y7" s="106">
        <v>4.4429999999999996</v>
      </c>
      <c r="Z7" s="106">
        <v>4.4429999999999996</v>
      </c>
      <c r="AA7" s="106">
        <v>4.4429999999999996</v>
      </c>
      <c r="AB7" s="106">
        <v>4.4429999999999996</v>
      </c>
      <c r="AC7" s="106">
        <v>4.4429999999999996</v>
      </c>
      <c r="AD7" s="106">
        <v>4.4429999999999996</v>
      </c>
      <c r="AE7" s="106">
        <v>4.4429999999999996</v>
      </c>
      <c r="AF7" s="106">
        <v>4.4429999999999996</v>
      </c>
      <c r="AG7" s="106">
        <v>4.4429999999999996</v>
      </c>
      <c r="AH7" s="106">
        <v>4.4429999999999996</v>
      </c>
      <c r="AI7" s="106">
        <v>4.4429999999999996</v>
      </c>
      <c r="AJ7" s="106">
        <v>4.4429999999999996</v>
      </c>
      <c r="AK7" s="106">
        <v>4.4429999999999996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0.14365306241351045</v>
      </c>
      <c r="I8" s="106">
        <v>0.21612015761632197</v>
      </c>
      <c r="J8" s="106">
        <v>0.19386979739132981</v>
      </c>
      <c r="K8" s="106">
        <v>0.19386979739132981</v>
      </c>
      <c r="L8" s="106">
        <v>0.19386979739132981</v>
      </c>
      <c r="M8" s="106">
        <v>0.19386979739132981</v>
      </c>
      <c r="N8" s="106">
        <v>0.19386979739132981</v>
      </c>
      <c r="O8" s="106">
        <v>0.19386979739132981</v>
      </c>
      <c r="P8" s="106">
        <v>0.19386979739132981</v>
      </c>
      <c r="Q8" s="106">
        <v>0.19386979739132981</v>
      </c>
      <c r="R8" s="106">
        <v>0.19386979739132981</v>
      </c>
      <c r="S8" s="106">
        <v>0.19386979739132981</v>
      </c>
      <c r="T8" s="106">
        <v>0.19386979739132981</v>
      </c>
      <c r="U8" s="106">
        <v>0.19386979739132981</v>
      </c>
      <c r="V8" s="106">
        <v>0.19386979739132981</v>
      </c>
      <c r="W8" s="106">
        <v>0.19386979739132981</v>
      </c>
      <c r="X8" s="106">
        <v>0.19386979739132981</v>
      </c>
      <c r="Y8" s="106">
        <v>0.19386979739132981</v>
      </c>
      <c r="Z8" s="106">
        <v>0.19386979739132981</v>
      </c>
      <c r="AA8" s="106">
        <v>0.19386979739132981</v>
      </c>
      <c r="AB8" s="106">
        <v>0.19386979739132981</v>
      </c>
      <c r="AC8" s="106">
        <v>0.19386979739132981</v>
      </c>
      <c r="AD8" s="106">
        <v>0.19386979739132981</v>
      </c>
      <c r="AE8" s="106">
        <v>0.19386979739132981</v>
      </c>
      <c r="AF8" s="106">
        <v>0.19386979739132981</v>
      </c>
      <c r="AG8" s="106">
        <v>0.19386979739132981</v>
      </c>
      <c r="AH8" s="106">
        <v>0.19386979739132981</v>
      </c>
      <c r="AI8" s="106">
        <v>0.19386979739132981</v>
      </c>
      <c r="AJ8" s="106">
        <v>0.19386979739132981</v>
      </c>
      <c r="AK8" s="106">
        <v>0.19386979739132981</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3.0867714954056831E-2</v>
      </c>
      <c r="I9" s="106">
        <v>1.1174069602091375E-2</v>
      </c>
      <c r="J9" s="106">
        <v>0.13987134489155637</v>
      </c>
      <c r="K9" s="106">
        <v>0.13987134489155637</v>
      </c>
      <c r="L9" s="106">
        <v>0.13987134489155637</v>
      </c>
      <c r="M9" s="106">
        <v>0.13987134489155637</v>
      </c>
      <c r="N9" s="106">
        <v>0.13987134489155637</v>
      </c>
      <c r="O9" s="106">
        <v>0.13987134489155637</v>
      </c>
      <c r="P9" s="106">
        <v>0.13987134489155637</v>
      </c>
      <c r="Q9" s="106">
        <v>0.13987134489155637</v>
      </c>
      <c r="R9" s="106">
        <v>0.13987134489155637</v>
      </c>
      <c r="S9" s="106">
        <v>0.13987134489155637</v>
      </c>
      <c r="T9" s="106">
        <v>0.13987134489155637</v>
      </c>
      <c r="U9" s="106">
        <v>0.13987134489155637</v>
      </c>
      <c r="V9" s="106">
        <v>0.13987134489155637</v>
      </c>
      <c r="W9" s="106">
        <v>0.13987134489155637</v>
      </c>
      <c r="X9" s="106">
        <v>0.13987134489155637</v>
      </c>
      <c r="Y9" s="106">
        <v>0.13987134489155637</v>
      </c>
      <c r="Z9" s="106">
        <v>0.13987134489155637</v>
      </c>
      <c r="AA9" s="106">
        <v>0.13987134489155637</v>
      </c>
      <c r="AB9" s="106">
        <v>0.13987134489155637</v>
      </c>
      <c r="AC9" s="106">
        <v>0.13987134489155637</v>
      </c>
      <c r="AD9" s="106">
        <v>0.13987134489155637</v>
      </c>
      <c r="AE9" s="106">
        <v>0.13987134489155637</v>
      </c>
      <c r="AF9" s="106">
        <v>0.13987134489155637</v>
      </c>
      <c r="AG9" s="106">
        <v>0.13987134489155637</v>
      </c>
      <c r="AH9" s="106">
        <v>0.13987134489155637</v>
      </c>
      <c r="AI9" s="106">
        <v>0.13987134489155637</v>
      </c>
      <c r="AJ9" s="106">
        <v>0.13987134489155637</v>
      </c>
      <c r="AK9" s="106">
        <v>0.13987134489155637</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3" t="s">
        <v>268</v>
      </c>
      <c r="C21" s="134"/>
      <c r="D21" s="134"/>
      <c r="E21" s="134"/>
      <c r="F21" s="134"/>
      <c r="G21" s="134"/>
      <c r="H21" s="134"/>
      <c r="I21" s="135"/>
    </row>
    <row r="22" spans="2:9" x14ac:dyDescent="0.3"/>
    <row r="23" spans="2:9" s="6" customFormat="1" ht="13.5" x14ac:dyDescent="0.25">
      <c r="B23" s="56" t="s">
        <v>21</v>
      </c>
      <c r="C23" s="136" t="s">
        <v>59</v>
      </c>
      <c r="D23" s="136"/>
      <c r="E23" s="136"/>
      <c r="F23" s="136"/>
      <c r="G23" s="136"/>
      <c r="H23" s="136"/>
      <c r="I23" s="136"/>
    </row>
    <row r="24" spans="2:9" s="6" customFormat="1" ht="75.400000000000006" customHeight="1" x14ac:dyDescent="0.25">
      <c r="B24" s="57">
        <v>1</v>
      </c>
      <c r="C24" s="124" t="s">
        <v>269</v>
      </c>
      <c r="D24" s="125"/>
      <c r="E24" s="125"/>
      <c r="F24" s="125"/>
      <c r="G24" s="125"/>
      <c r="H24" s="125"/>
      <c r="I24" s="125"/>
    </row>
    <row r="25" spans="2:9" s="6" customFormat="1" ht="118.5" customHeight="1" x14ac:dyDescent="0.25">
      <c r="B25" s="57">
        <v>2</v>
      </c>
      <c r="C25" s="124" t="s">
        <v>270</v>
      </c>
      <c r="D25" s="125"/>
      <c r="E25" s="125"/>
      <c r="F25" s="125"/>
      <c r="G25" s="125"/>
      <c r="H25" s="125"/>
      <c r="I25" s="125"/>
    </row>
    <row r="26" spans="2:9" s="6" customFormat="1" ht="85.5" customHeight="1" x14ac:dyDescent="0.25">
      <c r="B26" s="57">
        <v>3</v>
      </c>
      <c r="C26" s="124" t="s">
        <v>271</v>
      </c>
      <c r="D26" s="125"/>
      <c r="E26" s="125"/>
      <c r="F26" s="125"/>
      <c r="G26" s="125"/>
      <c r="H26" s="125"/>
      <c r="I26" s="125"/>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9" t="s">
        <v>5</v>
      </c>
      <c r="C4" s="130"/>
      <c r="D4" s="139" t="str">
        <f>'Cover sheet'!C6</f>
        <v>Monmouth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0.60084349068314824</v>
      </c>
      <c r="I7" s="106">
        <v>0.61776244758936827</v>
      </c>
      <c r="J7" s="106">
        <v>0.64881507057746779</v>
      </c>
      <c r="K7" s="106">
        <v>0.64424229202574945</v>
      </c>
      <c r="L7" s="106">
        <v>0.6440008573931697</v>
      </c>
      <c r="M7" s="106">
        <v>0.6437524570813018</v>
      </c>
      <c r="N7" s="106">
        <v>0.64352193678832292</v>
      </c>
      <c r="O7" s="106">
        <v>0.64328367742318804</v>
      </c>
      <c r="P7" s="106">
        <v>0.6430348324510492</v>
      </c>
      <c r="Q7" s="106">
        <v>0.64277854327978257</v>
      </c>
      <c r="R7" s="106">
        <v>0.64251520024615405</v>
      </c>
      <c r="S7" s="106">
        <v>0.6422443717623284</v>
      </c>
      <c r="T7" s="106">
        <v>0.64196724214412526</v>
      </c>
      <c r="U7" s="106">
        <v>0.64168403897689197</v>
      </c>
      <c r="V7" s="106">
        <v>0.64139474022634169</v>
      </c>
      <c r="W7" s="106">
        <v>0.64109962894693528</v>
      </c>
      <c r="X7" s="106">
        <v>0.64082497411271866</v>
      </c>
      <c r="Y7" s="106">
        <v>0.64054494729189493</v>
      </c>
      <c r="Z7" s="106">
        <v>0.64025953186824314</v>
      </c>
      <c r="AA7" s="106">
        <v>0.63996905145238181</v>
      </c>
      <c r="AB7" s="106">
        <v>0.63967350554664593</v>
      </c>
      <c r="AC7" s="106">
        <v>0.63937145302834675</v>
      </c>
      <c r="AD7" s="106">
        <v>0.63906474914772304</v>
      </c>
      <c r="AE7" s="106">
        <v>0.63875338850655339</v>
      </c>
      <c r="AF7" s="106">
        <v>0.63843765440962608</v>
      </c>
      <c r="AG7" s="106">
        <v>0.63811767151352228</v>
      </c>
      <c r="AH7" s="106">
        <v>0.63780773523582923</v>
      </c>
      <c r="AI7" s="106">
        <v>0.63749394639243706</v>
      </c>
      <c r="AJ7" s="106">
        <v>0.6371764379735978</v>
      </c>
      <c r="AK7" s="106">
        <v>0.63685529581738298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2.3205639574240513E-2</v>
      </c>
      <c r="I8" s="106">
        <v>2.3747192924864567E-2</v>
      </c>
      <c r="J8" s="106">
        <v>1.422401320499346E-2</v>
      </c>
      <c r="K8" s="106">
        <v>1.3784870173673601E-2</v>
      </c>
      <c r="L8" s="106">
        <v>1.3359029041279925E-2</v>
      </c>
      <c r="M8" s="106">
        <v>1.2946143337770043E-2</v>
      </c>
      <c r="N8" s="106">
        <v>1.2545884719185241E-2</v>
      </c>
      <c r="O8" s="106">
        <v>1.2157910487196845E-2</v>
      </c>
      <c r="P8" s="106">
        <v>1.178185904351174E-2</v>
      </c>
      <c r="Q8" s="106">
        <v>1.1417426017118919E-2</v>
      </c>
      <c r="R8" s="106">
        <v>1.1064282483946456E-2</v>
      </c>
      <c r="S8" s="106">
        <v>1.0722096565195282E-2</v>
      </c>
      <c r="T8" s="106">
        <v>1.0390555419875984E-2</v>
      </c>
      <c r="U8" s="106">
        <v>1.0069343749169823E-2</v>
      </c>
      <c r="V8" s="106">
        <v>9.7581509922991406E-3</v>
      </c>
      <c r="W8" s="106">
        <v>9.4566761174918173E-3</v>
      </c>
      <c r="X8" s="106">
        <v>9.1646230746477084E-3</v>
      </c>
      <c r="Y8" s="106">
        <v>8.8817065428709614E-3</v>
      </c>
      <c r="Z8" s="106">
        <v>8.6076457027004089E-3</v>
      </c>
      <c r="AA8" s="106">
        <v>8.342169691003095E-3</v>
      </c>
      <c r="AB8" s="106">
        <v>8.0850130020589904E-3</v>
      </c>
      <c r="AC8" s="106">
        <v>7.8359088715879641E-3</v>
      </c>
      <c r="AD8" s="106">
        <v>7.5946187589687117E-3</v>
      </c>
      <c r="AE8" s="106">
        <v>7.360899335670139E-3</v>
      </c>
      <c r="AF8" s="106">
        <v>7.1345161293763469E-3</v>
      </c>
      <c r="AG8" s="106">
        <v>6.9152406905979725E-3</v>
      </c>
      <c r="AH8" s="106">
        <v>6.7028505520269057E-3</v>
      </c>
      <c r="AI8" s="106">
        <v>6.4971317049047862E-3</v>
      </c>
      <c r="AJ8" s="106">
        <v>6.2978757756373526E-3</v>
      </c>
      <c r="AK8" s="106">
        <v>6.1048805037935755E-3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137.91274288635626</v>
      </c>
      <c r="I9" s="106">
        <v>0.91521780628644633</v>
      </c>
      <c r="J9" s="106">
        <v>0.68424106844462984</v>
      </c>
      <c r="K9" s="106">
        <v>0.70407836942212987</v>
      </c>
      <c r="L9" s="106">
        <v>0.72291946985337474</v>
      </c>
      <c r="M9" s="106">
        <v>0.73949270752495899</v>
      </c>
      <c r="N9" s="106">
        <v>0.75386068742811885</v>
      </c>
      <c r="O9" s="106">
        <v>0.76793017801714925</v>
      </c>
      <c r="P9" s="106">
        <v>0.78527609396961329</v>
      </c>
      <c r="Q9" s="106">
        <v>0.8033247462312324</v>
      </c>
      <c r="R9" s="106">
        <v>0.82162384693211177</v>
      </c>
      <c r="S9" s="106">
        <v>0.83978405017087998</v>
      </c>
      <c r="T9" s="106">
        <v>0.85757431002987528</v>
      </c>
      <c r="U9" s="106">
        <v>0.87500814724440268</v>
      </c>
      <c r="V9" s="106">
        <v>0.89220254155197454</v>
      </c>
      <c r="W9" s="106">
        <v>0.90912482922822369</v>
      </c>
      <c r="X9" s="106">
        <v>0.92588988545193707</v>
      </c>
      <c r="Y9" s="106">
        <v>0.94239577940111774</v>
      </c>
      <c r="Z9" s="106">
        <v>0.95873657512572308</v>
      </c>
      <c r="AA9" s="106">
        <v>0.97484079094758069</v>
      </c>
      <c r="AB9" s="106">
        <v>0.99079551644726338</v>
      </c>
      <c r="AC9" s="106">
        <v>1.0076230489865503</v>
      </c>
      <c r="AD9" s="106">
        <v>1.0242863549141554</v>
      </c>
      <c r="AE9" s="106">
        <v>1.0408613236157196</v>
      </c>
      <c r="AF9" s="106">
        <v>1.0572774275361605</v>
      </c>
      <c r="AG9" s="106">
        <v>1.0735377232188403</v>
      </c>
      <c r="AH9" s="106">
        <v>1.0897293580172396</v>
      </c>
      <c r="AI9" s="106">
        <v>1.1057622744478979</v>
      </c>
      <c r="AJ9" s="106">
        <v>1.1216222549451473</v>
      </c>
      <c r="AK9" s="106">
        <v>1.1373248476424249</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194.39819433632982</v>
      </c>
      <c r="I10" s="106">
        <v>1.5491205442713909</v>
      </c>
      <c r="J10" s="106">
        <v>1.1970911010288132</v>
      </c>
      <c r="K10" s="106">
        <v>1.1728890942885513</v>
      </c>
      <c r="L10" s="106">
        <v>1.1493501008372993</v>
      </c>
      <c r="M10" s="106">
        <v>1.1264293455830896</v>
      </c>
      <c r="N10" s="106">
        <v>1.1043375550270265</v>
      </c>
      <c r="O10" s="106">
        <v>1.0830425566951887</v>
      </c>
      <c r="P10" s="106">
        <v>1.0632651744788613</v>
      </c>
      <c r="Q10" s="106">
        <v>1.0437793366209311</v>
      </c>
      <c r="R10" s="106">
        <v>1.0246443053024634</v>
      </c>
      <c r="S10" s="106">
        <v>1.0066098222421189</v>
      </c>
      <c r="T10" s="106">
        <v>0.98892951649249827</v>
      </c>
      <c r="U10" s="106">
        <v>0.97156387136732325</v>
      </c>
      <c r="V10" s="106">
        <v>0.9546221259697627</v>
      </c>
      <c r="W10" s="106">
        <v>0.93803273181409841</v>
      </c>
      <c r="X10" s="106">
        <v>0.92191918781550297</v>
      </c>
      <c r="Y10" s="106">
        <v>0.9061146026407787</v>
      </c>
      <c r="Z10" s="106">
        <v>0.89071002618324724</v>
      </c>
      <c r="AA10" s="106">
        <v>0.87560138242890362</v>
      </c>
      <c r="AB10" s="106">
        <v>0.86085892768852312</v>
      </c>
      <c r="AC10" s="106">
        <v>0.84721556930874931</v>
      </c>
      <c r="AD10" s="106">
        <v>0.83382257741495391</v>
      </c>
      <c r="AE10" s="106">
        <v>0.82074661829095719</v>
      </c>
      <c r="AF10" s="106">
        <v>0.8078958796743666</v>
      </c>
      <c r="AG10" s="106">
        <v>0.79526320016161434</v>
      </c>
      <c r="AH10" s="106">
        <v>0.78293271449798507</v>
      </c>
      <c r="AI10" s="106">
        <v>0.77079738422962951</v>
      </c>
      <c r="AJ10" s="106">
        <v>0.75884105082097175</v>
      </c>
      <c r="AK10" s="106">
        <v>0.74706580070874706</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137.91274288635626</v>
      </c>
      <c r="I11" s="112">
        <v>137.35352972590479</v>
      </c>
      <c r="J11" s="112">
        <v>115</v>
      </c>
      <c r="K11" s="112">
        <v>115</v>
      </c>
      <c r="L11" s="112">
        <v>116</v>
      </c>
      <c r="M11" s="112">
        <v>116</v>
      </c>
      <c r="N11" s="112">
        <v>116</v>
      </c>
      <c r="O11" s="112">
        <v>116</v>
      </c>
      <c r="P11" s="112">
        <v>117</v>
      </c>
      <c r="Q11" s="112">
        <v>117</v>
      </c>
      <c r="R11" s="112">
        <v>117</v>
      </c>
      <c r="S11" s="112">
        <v>118</v>
      </c>
      <c r="T11" s="112">
        <v>119</v>
      </c>
      <c r="U11" s="112">
        <v>119</v>
      </c>
      <c r="V11" s="112">
        <v>120</v>
      </c>
      <c r="W11" s="112">
        <v>120</v>
      </c>
      <c r="X11" s="112">
        <v>121</v>
      </c>
      <c r="Y11" s="112">
        <v>121</v>
      </c>
      <c r="Z11" s="112">
        <v>121</v>
      </c>
      <c r="AA11" s="112">
        <v>122</v>
      </c>
      <c r="AB11" s="112">
        <v>122</v>
      </c>
      <c r="AC11" s="112">
        <v>123</v>
      </c>
      <c r="AD11" s="112">
        <v>123</v>
      </c>
      <c r="AE11" s="112">
        <v>124</v>
      </c>
      <c r="AF11" s="112">
        <v>124</v>
      </c>
      <c r="AG11" s="112">
        <v>125</v>
      </c>
      <c r="AH11" s="112">
        <v>125</v>
      </c>
      <c r="AI11" s="112">
        <v>126</v>
      </c>
      <c r="AJ11" s="112">
        <v>126</v>
      </c>
      <c r="AK11" s="112">
        <v>127</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194.39819433632982</v>
      </c>
      <c r="I12" s="112">
        <v>197.97993157190126</v>
      </c>
      <c r="J12" s="112">
        <v>152</v>
      </c>
      <c r="K12" s="112">
        <v>151</v>
      </c>
      <c r="L12" s="112">
        <v>150</v>
      </c>
      <c r="M12" s="112">
        <v>149</v>
      </c>
      <c r="N12" s="112">
        <v>148</v>
      </c>
      <c r="O12" s="112">
        <v>147</v>
      </c>
      <c r="P12" s="112">
        <v>146</v>
      </c>
      <c r="Q12" s="112">
        <v>145</v>
      </c>
      <c r="R12" s="112">
        <v>145</v>
      </c>
      <c r="S12" s="112">
        <v>144</v>
      </c>
      <c r="T12" s="112">
        <v>143</v>
      </c>
      <c r="U12" s="112">
        <v>143</v>
      </c>
      <c r="V12" s="112">
        <v>142</v>
      </c>
      <c r="W12" s="112">
        <v>142</v>
      </c>
      <c r="X12" s="112">
        <v>141</v>
      </c>
      <c r="Y12" s="112">
        <v>140</v>
      </c>
      <c r="Z12" s="112">
        <v>140</v>
      </c>
      <c r="AA12" s="112">
        <v>139</v>
      </c>
      <c r="AB12" s="112">
        <v>139</v>
      </c>
      <c r="AC12" s="112">
        <v>138</v>
      </c>
      <c r="AD12" s="112">
        <v>138</v>
      </c>
      <c r="AE12" s="112">
        <v>137</v>
      </c>
      <c r="AF12" s="112">
        <v>137</v>
      </c>
      <c r="AG12" s="112">
        <v>137</v>
      </c>
      <c r="AH12" s="112">
        <v>136</v>
      </c>
      <c r="AI12" s="112">
        <v>136</v>
      </c>
      <c r="AJ12" s="112">
        <v>135</v>
      </c>
      <c r="AK12" s="112">
        <v>135</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168.31819209337849</v>
      </c>
      <c r="I13" s="112">
        <v>170.09676193454828</v>
      </c>
      <c r="J13" s="112">
        <v>135.93373765193769</v>
      </c>
      <c r="K13" s="112">
        <v>135.20419589022967</v>
      </c>
      <c r="L13" s="112">
        <v>134.53310736156851</v>
      </c>
      <c r="M13" s="112">
        <v>133.86077315545722</v>
      </c>
      <c r="N13" s="112">
        <v>133.15794537287343</v>
      </c>
      <c r="O13" s="112">
        <v>132.39951316256989</v>
      </c>
      <c r="P13" s="112">
        <v>131.94332910726939</v>
      </c>
      <c r="Q13" s="112">
        <v>131.55339421458757</v>
      </c>
      <c r="R13" s="112">
        <v>131.20577479308139</v>
      </c>
      <c r="S13" s="112">
        <v>130.94658289412826</v>
      </c>
      <c r="T13" s="112">
        <v>130.71542911594764</v>
      </c>
      <c r="U13" s="112">
        <v>130.49623503014445</v>
      </c>
      <c r="V13" s="112">
        <v>130.2978615727265</v>
      </c>
      <c r="W13" s="112">
        <v>130.11199836936902</v>
      </c>
      <c r="X13" s="112">
        <v>129.95520288004602</v>
      </c>
      <c r="Y13" s="112">
        <v>129.80503555099892</v>
      </c>
      <c r="Z13" s="112">
        <v>129.67354345531848</v>
      </c>
      <c r="AA13" s="112">
        <v>129.54914578491523</v>
      </c>
      <c r="AB13" s="112">
        <v>129.43940011202744</v>
      </c>
      <c r="AC13" s="112">
        <v>129.46694960454761</v>
      </c>
      <c r="AD13" s="112">
        <v>129.49917058647327</v>
      </c>
      <c r="AE13" s="112">
        <v>129.54590442384983</v>
      </c>
      <c r="AF13" s="112">
        <v>129.5951761578132</v>
      </c>
      <c r="AG13" s="112">
        <v>129.64673425266338</v>
      </c>
      <c r="AH13" s="112">
        <v>129.71274057417725</v>
      </c>
      <c r="AI13" s="112">
        <v>129.7781219626165</v>
      </c>
      <c r="AJ13" s="112">
        <v>129.84203932158817</v>
      </c>
      <c r="AK13" s="112">
        <v>129.9049051101255</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0.69067375687365085</v>
      </c>
      <c r="I14" s="106">
        <v>0.64979639964252434</v>
      </c>
      <c r="J14" s="106">
        <v>0.78952536171945509</v>
      </c>
      <c r="K14" s="106">
        <v>0.78952536171945509</v>
      </c>
      <c r="L14" s="106">
        <v>0.78952536171945509</v>
      </c>
      <c r="M14" s="106">
        <v>0.7895253617194552</v>
      </c>
      <c r="N14" s="106">
        <v>0.78952536171945509</v>
      </c>
      <c r="O14" s="106">
        <v>0.78952536171945509</v>
      </c>
      <c r="P14" s="106">
        <v>0.78952536171945509</v>
      </c>
      <c r="Q14" s="106">
        <v>0.78952536171945509</v>
      </c>
      <c r="R14" s="106">
        <v>0.78952536171945498</v>
      </c>
      <c r="S14" s="106">
        <v>0.78952536171945475</v>
      </c>
      <c r="T14" s="106">
        <v>0.78952536171945475</v>
      </c>
      <c r="U14" s="106">
        <v>0.78952536171945464</v>
      </c>
      <c r="V14" s="106">
        <v>0.78952536171945464</v>
      </c>
      <c r="W14" s="106">
        <v>0.78952536171945464</v>
      </c>
      <c r="X14" s="106">
        <v>0.78952536171945453</v>
      </c>
      <c r="Y14" s="106">
        <v>0.78952536171945453</v>
      </c>
      <c r="Z14" s="106">
        <v>0.78952536171945442</v>
      </c>
      <c r="AA14" s="106">
        <v>0.78952536171945453</v>
      </c>
      <c r="AB14" s="106">
        <v>0.78952536171945453</v>
      </c>
      <c r="AC14" s="106">
        <v>0.78952536171945464</v>
      </c>
      <c r="AD14" s="106">
        <v>0.78952536171945453</v>
      </c>
      <c r="AE14" s="106">
        <v>0.78952536171945464</v>
      </c>
      <c r="AF14" s="106">
        <v>0.78952536171945453</v>
      </c>
      <c r="AG14" s="106">
        <v>0.78952536171945453</v>
      </c>
      <c r="AH14" s="106">
        <v>0.78952536171945442</v>
      </c>
      <c r="AI14" s="106">
        <v>0.78952536171945453</v>
      </c>
      <c r="AJ14" s="106">
        <v>0.78952536171945453</v>
      </c>
      <c r="AK14" s="106">
        <v>0.78952536171945453</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100.82092648327142</v>
      </c>
      <c r="I15" s="106">
        <v>94.057523289067717</v>
      </c>
      <c r="J15" s="106">
        <v>119.51043093450733</v>
      </c>
      <c r="K15" s="106">
        <v>118.70530421992571</v>
      </c>
      <c r="L15" s="106">
        <v>117.95202908120311</v>
      </c>
      <c r="M15" s="106">
        <v>117.35973154359276</v>
      </c>
      <c r="N15" s="106">
        <v>116.94636089217235</v>
      </c>
      <c r="O15" s="106">
        <v>116.57291521399264</v>
      </c>
      <c r="P15" s="106">
        <v>116.04907150086639</v>
      </c>
      <c r="Q15" s="106">
        <v>115.43626058902707</v>
      </c>
      <c r="R15" s="106">
        <v>114.78057298702676</v>
      </c>
      <c r="S15" s="106">
        <v>114.10776105657267</v>
      </c>
      <c r="T15" s="106">
        <v>113.44564063469521</v>
      </c>
      <c r="U15" s="106">
        <v>112.79483959762632</v>
      </c>
      <c r="V15" s="106">
        <v>112.15481216796297</v>
      </c>
      <c r="W15" s="106">
        <v>111.525195302108</v>
      </c>
      <c r="X15" s="106">
        <v>110.90564911707646</v>
      </c>
      <c r="Y15" s="106">
        <v>110.29588555257311</v>
      </c>
      <c r="Z15" s="106">
        <v>109.69555733248998</v>
      </c>
      <c r="AA15" s="106">
        <v>109.10433870297442</v>
      </c>
      <c r="AB15" s="106">
        <v>108.52192133464821</v>
      </c>
      <c r="AC15" s="106">
        <v>107.94801235404795</v>
      </c>
      <c r="AD15" s="106">
        <v>107.38235475522468</v>
      </c>
      <c r="AE15" s="106">
        <v>106.82469367779527</v>
      </c>
      <c r="AF15" s="106">
        <v>106.27478169278719</v>
      </c>
      <c r="AG15" s="106">
        <v>105.73239226609104</v>
      </c>
      <c r="AH15" s="106">
        <v>105.19728543454643</v>
      </c>
      <c r="AI15" s="106">
        <v>104.66918491547983</v>
      </c>
      <c r="AJ15" s="106">
        <v>104.14801534880121</v>
      </c>
      <c r="AK15" s="106">
        <v>103.63359368539663</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3.0565000000000002</v>
      </c>
      <c r="I16" s="106">
        <v>3.1455000000000002</v>
      </c>
      <c r="J16" s="106">
        <v>2.9695437117156254</v>
      </c>
      <c r="K16" s="106">
        <v>3.0664860902424182</v>
      </c>
      <c r="L16" s="106">
        <v>3.1601199116822474</v>
      </c>
      <c r="M16" s="106">
        <v>3.2442690475055485</v>
      </c>
      <c r="N16" s="106">
        <v>3.3176753973326849</v>
      </c>
      <c r="O16" s="106">
        <v>3.3879914668912599</v>
      </c>
      <c r="P16" s="106">
        <v>3.4660278033866065</v>
      </c>
      <c r="Q16" s="106">
        <v>3.5484919881529469</v>
      </c>
      <c r="R16" s="106">
        <v>3.632879717419224</v>
      </c>
      <c r="S16" s="106">
        <v>3.7177797787776505</v>
      </c>
      <c r="T16" s="106">
        <v>3.8015912297010939</v>
      </c>
      <c r="U16" s="106">
        <v>3.8842779510514789</v>
      </c>
      <c r="V16" s="106">
        <v>3.9658734992797706</v>
      </c>
      <c r="W16" s="106">
        <v>4.0464013712159428</v>
      </c>
      <c r="X16" s="106">
        <v>4.1258843171207253</v>
      </c>
      <c r="Y16" s="106">
        <v>4.2043424348982565</v>
      </c>
      <c r="Z16" s="106">
        <v>4.2818000660580058</v>
      </c>
      <c r="AA16" s="106">
        <v>4.3582807818989542</v>
      </c>
      <c r="AB16" s="106">
        <v>4.4338075695866594</v>
      </c>
      <c r="AC16" s="106">
        <v>4.5084028970244692</v>
      </c>
      <c r="AD16" s="106">
        <v>4.5820872968937429</v>
      </c>
      <c r="AE16" s="106">
        <v>4.6548815104275283</v>
      </c>
      <c r="AF16" s="106">
        <v>4.72680612052062</v>
      </c>
      <c r="AG16" s="106">
        <v>4.7978806019626195</v>
      </c>
      <c r="AH16" s="106">
        <v>4.8681256327904556</v>
      </c>
      <c r="AI16" s="106">
        <v>4.9375647491318677</v>
      </c>
      <c r="AJ16" s="106">
        <v>5.0062076768492059</v>
      </c>
      <c r="AK16" s="106">
        <v>5.0740716997939614</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49.914264717890099</v>
      </c>
      <c r="I17" s="113">
        <v>52.338187702265373</v>
      </c>
      <c r="J17" s="114">
        <v>0.50159489989439232</v>
      </c>
      <c r="K17" s="114">
        <v>0.51436030641631914</v>
      </c>
      <c r="L17" s="114">
        <v>0.52659229967299381</v>
      </c>
      <c r="M17" s="114">
        <v>0.53785956625096165</v>
      </c>
      <c r="N17" s="114">
        <v>0.54813616804990883</v>
      </c>
      <c r="O17" s="114">
        <v>0.55802296005280305</v>
      </c>
      <c r="P17" s="114">
        <v>0.56827417106019129</v>
      </c>
      <c r="Q17" s="114">
        <v>0.57862426456478955</v>
      </c>
      <c r="R17" s="114">
        <v>0.5888852813086054</v>
      </c>
      <c r="S17" s="114">
        <v>0.59895849260248468</v>
      </c>
      <c r="T17" s="114">
        <v>0.6087459292899704</v>
      </c>
      <c r="U17" s="114">
        <v>0.61825321271765266</v>
      </c>
      <c r="V17" s="114">
        <v>0.6274900084115379</v>
      </c>
      <c r="W17" s="114">
        <v>0.636465039903648</v>
      </c>
      <c r="X17" s="114">
        <v>0.64518668351862918</v>
      </c>
      <c r="Y17" s="114">
        <v>0.65366288825001306</v>
      </c>
      <c r="Z17" s="114">
        <v>0.66190154786293809</v>
      </c>
      <c r="AA17" s="114">
        <v>0.66991023649856996</v>
      </c>
      <c r="AB17" s="114">
        <v>0.67769623351302832</v>
      </c>
      <c r="AC17" s="114">
        <v>0.68526654030883916</v>
      </c>
      <c r="AD17" s="114">
        <v>0.69262783139359796</v>
      </c>
      <c r="AE17" s="114">
        <v>0.69978656640891401</v>
      </c>
      <c r="AF17" s="114">
        <v>0.70674898118228457</v>
      </c>
      <c r="AG17" s="114">
        <v>0.71352105837273183</v>
      </c>
      <c r="AH17" s="114">
        <v>0.72010863005118997</v>
      </c>
      <c r="AI17" s="114">
        <v>0.72651743868760466</v>
      </c>
      <c r="AJ17" s="114">
        <v>0.73275252549619907</v>
      </c>
      <c r="AK17" s="114">
        <v>0.73881906218517168</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3" t="s">
        <v>285</v>
      </c>
      <c r="C29" s="134"/>
      <c r="D29" s="134"/>
      <c r="E29" s="134"/>
      <c r="F29" s="134"/>
      <c r="G29" s="134"/>
      <c r="H29" s="134"/>
      <c r="I29" s="135"/>
    </row>
    <row r="30" spans="2:88" x14ac:dyDescent="0.3"/>
    <row r="31" spans="2:88" s="6" customFormat="1" ht="13.5" x14ac:dyDescent="0.25">
      <c r="B31" s="56" t="s">
        <v>21</v>
      </c>
      <c r="C31" s="136" t="s">
        <v>59</v>
      </c>
      <c r="D31" s="136"/>
      <c r="E31" s="136"/>
      <c r="F31" s="136"/>
      <c r="G31" s="136"/>
      <c r="H31" s="136"/>
      <c r="I31" s="136"/>
    </row>
    <row r="32" spans="2:88" s="6" customFormat="1" ht="59.65" customHeight="1" x14ac:dyDescent="0.25">
      <c r="B32" s="57">
        <v>1</v>
      </c>
      <c r="C32" s="124" t="s">
        <v>286</v>
      </c>
      <c r="D32" s="125"/>
      <c r="E32" s="125"/>
      <c r="F32" s="125"/>
      <c r="G32" s="125"/>
      <c r="H32" s="125"/>
      <c r="I32" s="125"/>
    </row>
    <row r="33" spans="2:9" s="6" customFormat="1" ht="54" customHeight="1" x14ac:dyDescent="0.25">
      <c r="B33" s="57">
        <v>2</v>
      </c>
      <c r="C33" s="124" t="s">
        <v>287</v>
      </c>
      <c r="D33" s="125"/>
      <c r="E33" s="125"/>
      <c r="F33" s="125"/>
      <c r="G33" s="125"/>
      <c r="H33" s="125"/>
      <c r="I33" s="125"/>
    </row>
    <row r="34" spans="2:9" s="6" customFormat="1" ht="58.15" customHeight="1" x14ac:dyDescent="0.25">
      <c r="B34" s="57">
        <v>3</v>
      </c>
      <c r="C34" s="124" t="s">
        <v>288</v>
      </c>
      <c r="D34" s="125"/>
      <c r="E34" s="125"/>
      <c r="F34" s="125"/>
      <c r="G34" s="125"/>
      <c r="H34" s="125"/>
      <c r="I34" s="125"/>
    </row>
    <row r="35" spans="2:9" s="6" customFormat="1" ht="61.15" customHeight="1" x14ac:dyDescent="0.25">
      <c r="B35" s="57">
        <v>4</v>
      </c>
      <c r="C35" s="124" t="s">
        <v>289</v>
      </c>
      <c r="D35" s="125"/>
      <c r="E35" s="125"/>
      <c r="F35" s="125"/>
      <c r="G35" s="125"/>
      <c r="H35" s="125"/>
      <c r="I35" s="125"/>
    </row>
    <row r="36" spans="2:9" s="6" customFormat="1" ht="58.5" customHeight="1" x14ac:dyDescent="0.25">
      <c r="B36" s="57">
        <v>5</v>
      </c>
      <c r="C36" s="124" t="s">
        <v>290</v>
      </c>
      <c r="D36" s="125"/>
      <c r="E36" s="125"/>
      <c r="F36" s="125"/>
      <c r="G36" s="125"/>
      <c r="H36" s="125"/>
      <c r="I36" s="125"/>
    </row>
    <row r="37" spans="2:9" s="6" customFormat="1" ht="75.400000000000006" customHeight="1" x14ac:dyDescent="0.25">
      <c r="B37" s="57">
        <v>6</v>
      </c>
      <c r="C37" s="124" t="s">
        <v>291</v>
      </c>
      <c r="D37" s="125"/>
      <c r="E37" s="125"/>
      <c r="F37" s="125"/>
      <c r="G37" s="125"/>
      <c r="H37" s="125"/>
      <c r="I37" s="125"/>
    </row>
    <row r="38" spans="2:9" s="6" customFormat="1" ht="61.5" customHeight="1" x14ac:dyDescent="0.25">
      <c r="B38" s="57">
        <v>7</v>
      </c>
      <c r="C38" s="124" t="s">
        <v>292</v>
      </c>
      <c r="D38" s="125"/>
      <c r="E38" s="125"/>
      <c r="F38" s="125"/>
      <c r="G38" s="125"/>
      <c r="H38" s="125"/>
      <c r="I38" s="125"/>
    </row>
    <row r="39" spans="2:9" s="6" customFormat="1" ht="75.400000000000006" customHeight="1" x14ac:dyDescent="0.25">
      <c r="B39" s="57">
        <v>8</v>
      </c>
      <c r="C39" s="124" t="s">
        <v>293</v>
      </c>
      <c r="D39" s="125"/>
      <c r="E39" s="125"/>
      <c r="F39" s="125"/>
      <c r="G39" s="125"/>
      <c r="H39" s="125"/>
      <c r="I39" s="125"/>
    </row>
    <row r="40" spans="2:9" s="6" customFormat="1" ht="66" customHeight="1" x14ac:dyDescent="0.25">
      <c r="B40" s="57">
        <v>9</v>
      </c>
      <c r="C40" s="124" t="s">
        <v>294</v>
      </c>
      <c r="D40" s="125"/>
      <c r="E40" s="125"/>
      <c r="F40" s="125"/>
      <c r="G40" s="125"/>
      <c r="H40" s="125"/>
      <c r="I40" s="125"/>
    </row>
    <row r="41" spans="2:9" s="6" customFormat="1" ht="54.4" customHeight="1" x14ac:dyDescent="0.25">
      <c r="B41" s="57">
        <v>10</v>
      </c>
      <c r="C41" s="124" t="s">
        <v>295</v>
      </c>
      <c r="D41" s="125"/>
      <c r="E41" s="125"/>
      <c r="F41" s="125"/>
      <c r="G41" s="125"/>
      <c r="H41" s="125"/>
      <c r="I41" s="125"/>
    </row>
    <row r="42" spans="2:9" s="6" customFormat="1" ht="57.4" customHeight="1" x14ac:dyDescent="0.25">
      <c r="B42" s="57">
        <v>11</v>
      </c>
      <c r="C42" s="124" t="s">
        <v>296</v>
      </c>
      <c r="D42" s="125"/>
      <c r="E42" s="125"/>
      <c r="F42" s="125"/>
      <c r="G42" s="125"/>
      <c r="H42" s="125"/>
      <c r="I42" s="125"/>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I14" sqref="I14"/>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Monmouth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3.8485049199749315</v>
      </c>
      <c r="I7" s="116">
        <v>3.9169921330042694</v>
      </c>
      <c r="J7" s="109">
        <v>3.3885769088496573</v>
      </c>
      <c r="K7" s="109">
        <v>3.3795715490261573</v>
      </c>
      <c r="L7" s="109">
        <v>3.3745585109891483</v>
      </c>
      <c r="M7" s="109">
        <v>3.3678299139414589</v>
      </c>
      <c r="N7" s="109">
        <v>3.3596727684174761</v>
      </c>
      <c r="O7" s="109">
        <v>3.3520006405459091</v>
      </c>
      <c r="P7" s="109">
        <v>3.3491977759225531</v>
      </c>
      <c r="Q7" s="109">
        <v>3.3474392344670036</v>
      </c>
      <c r="R7" s="109">
        <v>3.3463106188870575</v>
      </c>
      <c r="S7" s="109">
        <v>3.3461593909039609</v>
      </c>
      <c r="T7" s="109">
        <v>3.3459952915118452</v>
      </c>
      <c r="U7" s="109">
        <v>3.3457917954385166</v>
      </c>
      <c r="V7" s="109">
        <v>3.3457749293339099</v>
      </c>
      <c r="W7" s="109">
        <v>3.345840532420187</v>
      </c>
      <c r="X7" s="109">
        <v>3.3462530014833201</v>
      </c>
      <c r="Y7" s="109">
        <v>3.3467174493033762</v>
      </c>
      <c r="Z7" s="109">
        <v>3.3474187591695621</v>
      </c>
      <c r="AA7" s="109">
        <v>3.3481815037765812</v>
      </c>
      <c r="AB7" s="109">
        <v>3.3491628222973584</v>
      </c>
      <c r="AC7" s="109">
        <v>3.3521161996375195</v>
      </c>
      <c r="AD7" s="109">
        <v>3.355157618307683</v>
      </c>
      <c r="AE7" s="109">
        <v>3.3584294307698861</v>
      </c>
      <c r="AF7" s="109">
        <v>3.361769406026097</v>
      </c>
      <c r="AG7" s="109">
        <v>3.3651733804835073</v>
      </c>
      <c r="AH7" s="109">
        <v>3.3688267585936429</v>
      </c>
      <c r="AI7" s="109">
        <v>3.3725184229647138</v>
      </c>
      <c r="AJ7" s="109">
        <v>3.3762178909313616</v>
      </c>
      <c r="AK7" s="109">
        <v>3.3799427135453777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4.2529706298293366</v>
      </c>
      <c r="I8" s="106">
        <v>4.2157181170829556</v>
      </c>
      <c r="J8" s="106">
        <v>4.1092588577171139</v>
      </c>
      <c r="K8" s="106">
        <v>4.1092588577171139</v>
      </c>
      <c r="L8" s="106">
        <v>4.1092588577171139</v>
      </c>
      <c r="M8" s="106">
        <v>4.1092588577171139</v>
      </c>
      <c r="N8" s="106">
        <v>4.1092588577171139</v>
      </c>
      <c r="O8" s="106">
        <v>4.1092588577171139</v>
      </c>
      <c r="P8" s="106">
        <v>4.1092588577171139</v>
      </c>
      <c r="Q8" s="106">
        <v>4.1092588577171139</v>
      </c>
      <c r="R8" s="106">
        <v>4.1092588577171139</v>
      </c>
      <c r="S8" s="106">
        <v>4.1092588577171139</v>
      </c>
      <c r="T8" s="106">
        <v>4.1092588577171139</v>
      </c>
      <c r="U8" s="106">
        <v>4.1092588577171139</v>
      </c>
      <c r="V8" s="106">
        <v>4.1092588577171139</v>
      </c>
      <c r="W8" s="106">
        <v>4.1092588577171139</v>
      </c>
      <c r="X8" s="106">
        <v>4.1092588577171139</v>
      </c>
      <c r="Y8" s="106">
        <v>4.1092588577171139</v>
      </c>
      <c r="Z8" s="106">
        <v>4.1092588577171139</v>
      </c>
      <c r="AA8" s="106">
        <v>4.1092588577171139</v>
      </c>
      <c r="AB8" s="106">
        <v>4.1092588577171139</v>
      </c>
      <c r="AC8" s="106">
        <v>4.1092588577171139</v>
      </c>
      <c r="AD8" s="106">
        <v>4.1092588577171139</v>
      </c>
      <c r="AE8" s="106">
        <v>4.1092588577171139</v>
      </c>
      <c r="AF8" s="106">
        <v>4.1092588577171139</v>
      </c>
      <c r="AG8" s="106">
        <v>4.1092588577171139</v>
      </c>
      <c r="AH8" s="106">
        <v>4.1092588577171139</v>
      </c>
      <c r="AI8" s="106">
        <v>4.1092588577171139</v>
      </c>
      <c r="AJ8" s="106">
        <v>4.1092588577171139</v>
      </c>
      <c r="AK8" s="106">
        <v>4.1092588577171139</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4.2529706298293366</v>
      </c>
      <c r="I9" s="106">
        <f>I8</f>
        <v>4.2157181170829556</v>
      </c>
      <c r="J9" s="106">
        <v>4.1092588577171139</v>
      </c>
      <c r="K9" s="106">
        <v>4.1092588577171139</v>
      </c>
      <c r="L9" s="106">
        <v>4.1092588577171139</v>
      </c>
      <c r="M9" s="106">
        <v>4.1092588577171139</v>
      </c>
      <c r="N9" s="106">
        <v>4.1092588577171139</v>
      </c>
      <c r="O9" s="106">
        <v>4.1092588577171139</v>
      </c>
      <c r="P9" s="106">
        <v>4.1092588577171139</v>
      </c>
      <c r="Q9" s="106">
        <v>4.1092588577171139</v>
      </c>
      <c r="R9" s="106">
        <v>4.1092588577171139</v>
      </c>
      <c r="S9" s="106">
        <v>4.1092588577171139</v>
      </c>
      <c r="T9" s="106">
        <v>4.1092588577171139</v>
      </c>
      <c r="U9" s="106">
        <v>4.1092588577171139</v>
      </c>
      <c r="V9" s="106">
        <v>4.1092588577171139</v>
      </c>
      <c r="W9" s="106">
        <v>4.1092588577171139</v>
      </c>
      <c r="X9" s="106">
        <v>4.1092588577171139</v>
      </c>
      <c r="Y9" s="106">
        <v>4.1092588577171139</v>
      </c>
      <c r="Z9" s="106">
        <v>4.1092588577171139</v>
      </c>
      <c r="AA9" s="106">
        <v>4.1092588577171139</v>
      </c>
      <c r="AB9" s="106">
        <v>4.1092588577171139</v>
      </c>
      <c r="AC9" s="106">
        <v>4.1092588577171139</v>
      </c>
      <c r="AD9" s="106">
        <v>4.1092588577171139</v>
      </c>
      <c r="AE9" s="106">
        <v>4.1092588577171139</v>
      </c>
      <c r="AF9" s="106">
        <v>4.1092588577171139</v>
      </c>
      <c r="AG9" s="106">
        <v>4.1092588577171139</v>
      </c>
      <c r="AH9" s="106">
        <v>4.1092588577171139</v>
      </c>
      <c r="AI9" s="106">
        <v>4.1092588577171139</v>
      </c>
      <c r="AJ9" s="106">
        <v>4.1092588577171139</v>
      </c>
      <c r="AK9" s="106">
        <v>4.1092588577171139</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0.192441287364122</v>
      </c>
      <c r="I10" s="106">
        <v>0.121732096013366</v>
      </c>
      <c r="J10" s="106">
        <v>0.19455099237252699</v>
      </c>
      <c r="K10" s="106">
        <v>0.19649343133515998</v>
      </c>
      <c r="L10" s="106">
        <v>0.19918537249983403</v>
      </c>
      <c r="M10" s="106">
        <v>0.15735943498671001</v>
      </c>
      <c r="N10" s="106">
        <v>0.157572452939268</v>
      </c>
      <c r="O10" s="106">
        <v>0.159430247868906</v>
      </c>
      <c r="P10" s="106">
        <v>0.160426016539537</v>
      </c>
      <c r="Q10" s="106">
        <v>0.16134821627259596</v>
      </c>
      <c r="R10" s="106">
        <v>0.13455158460722799</v>
      </c>
      <c r="S10" s="106">
        <v>0.13523852635382799</v>
      </c>
      <c r="T10" s="106">
        <v>0.13413210100366499</v>
      </c>
      <c r="U10" s="106">
        <v>0.13779794533124004</v>
      </c>
      <c r="V10" s="106">
        <v>0.13898972049874203</v>
      </c>
      <c r="W10" s="106">
        <v>0.11711448520465401</v>
      </c>
      <c r="X10" s="106">
        <v>0.11754507825383299</v>
      </c>
      <c r="Y10" s="106">
        <v>0.11855062723678399</v>
      </c>
      <c r="Z10" s="106">
        <v>0.119720228006732</v>
      </c>
      <c r="AA10" s="106">
        <v>0.12087002186343998</v>
      </c>
      <c r="AB10" s="106">
        <v>9.9922245555069997E-2</v>
      </c>
      <c r="AC10" s="106">
        <v>0.100794217730633</v>
      </c>
      <c r="AD10" s="106">
        <v>0.10165456619230802</v>
      </c>
      <c r="AE10" s="106">
        <v>0.10357104434011</v>
      </c>
      <c r="AF10" s="106">
        <v>0.104240698379202</v>
      </c>
      <c r="AG10" s="106">
        <v>0.103877785629445</v>
      </c>
      <c r="AH10" s="106">
        <v>0.10557914810219</v>
      </c>
      <c r="AI10" s="106">
        <v>0.10482986559424301</v>
      </c>
      <c r="AJ10" s="106">
        <v>0.10393402460684999</v>
      </c>
      <c r="AK10" s="106">
        <v>0.10525233669984201</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0.21202442249028311</v>
      </c>
      <c r="I11" s="108">
        <f>I9-I7-I10</f>
        <v>0.17699388806532024</v>
      </c>
      <c r="J11" s="108">
        <v>0.52613095649492947</v>
      </c>
      <c r="K11" s="108">
        <v>0.5331938773557966</v>
      </c>
      <c r="L11" s="108">
        <v>0.53551497422813155</v>
      </c>
      <c r="M11" s="108">
        <v>0.58406950878894492</v>
      </c>
      <c r="N11" s="108">
        <v>0.59201363636036974</v>
      </c>
      <c r="O11" s="108">
        <v>0.59782796930229876</v>
      </c>
      <c r="P11" s="108">
        <v>0.59963506525502375</v>
      </c>
      <c r="Q11" s="108">
        <v>0.60047140697751422</v>
      </c>
      <c r="R11" s="108">
        <v>0.62839665422282831</v>
      </c>
      <c r="S11" s="108">
        <v>0.62786094045932495</v>
      </c>
      <c r="T11" s="108">
        <v>0.62913146520160368</v>
      </c>
      <c r="U11" s="108">
        <v>0.62566911694735727</v>
      </c>
      <c r="V11" s="108">
        <v>0.62449420788446197</v>
      </c>
      <c r="W11" s="108">
        <v>0.64630384009227293</v>
      </c>
      <c r="X11" s="108">
        <v>0.64546077797996082</v>
      </c>
      <c r="Y11" s="108">
        <v>0.64399078117695363</v>
      </c>
      <c r="Z11" s="108">
        <v>0.64211987054081976</v>
      </c>
      <c r="AA11" s="108">
        <v>0.64020733207709268</v>
      </c>
      <c r="AB11" s="108">
        <v>0.66017378986468545</v>
      </c>
      <c r="AC11" s="108">
        <v>0.65634844034896134</v>
      </c>
      <c r="AD11" s="108">
        <v>0.6524466732171228</v>
      </c>
      <c r="AE11" s="108">
        <v>0.64725838260711777</v>
      </c>
      <c r="AF11" s="108">
        <v>0.64324875331181486</v>
      </c>
      <c r="AG11" s="108">
        <v>0.64020769160416147</v>
      </c>
      <c r="AH11" s="108">
        <v>0.63485295102128092</v>
      </c>
      <c r="AI11" s="108">
        <v>0.63191056915815702</v>
      </c>
      <c r="AJ11" s="108">
        <v>0.62910694217890228</v>
      </c>
      <c r="AK11" s="108">
        <v>0.62406380747189416</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3" t="s">
        <v>303</v>
      </c>
      <c r="C23" s="134"/>
      <c r="D23" s="134"/>
      <c r="E23" s="134"/>
      <c r="F23" s="134"/>
      <c r="G23" s="134"/>
      <c r="H23" s="134"/>
      <c r="I23" s="135"/>
    </row>
    <row r="24" spans="2:9" x14ac:dyDescent="0.3"/>
    <row r="25" spans="2:9" s="6" customFormat="1" ht="13.5" x14ac:dyDescent="0.25">
      <c r="B25" s="56" t="s">
        <v>21</v>
      </c>
      <c r="C25" s="136" t="s">
        <v>59</v>
      </c>
      <c r="D25" s="136"/>
      <c r="E25" s="136"/>
      <c r="F25" s="136"/>
      <c r="G25" s="136"/>
      <c r="H25" s="136"/>
      <c r="I25" s="136"/>
    </row>
    <row r="26" spans="2:9" s="6" customFormat="1" ht="76.900000000000006" customHeight="1" x14ac:dyDescent="0.25">
      <c r="B26" s="57">
        <v>1</v>
      </c>
      <c r="C26" s="124" t="s">
        <v>304</v>
      </c>
      <c r="D26" s="125"/>
      <c r="E26" s="125"/>
      <c r="F26" s="125"/>
      <c r="G26" s="125"/>
      <c r="H26" s="125"/>
      <c r="I26" s="125"/>
    </row>
    <row r="27" spans="2:9" s="6" customFormat="1" ht="54" customHeight="1" x14ac:dyDescent="0.25">
      <c r="B27" s="57">
        <v>2</v>
      </c>
      <c r="C27" s="124" t="s">
        <v>305</v>
      </c>
      <c r="D27" s="125"/>
      <c r="E27" s="125"/>
      <c r="F27" s="125"/>
      <c r="G27" s="125"/>
      <c r="H27" s="125"/>
      <c r="I27" s="125"/>
    </row>
    <row r="28" spans="2:9" s="6" customFormat="1" ht="58.15" customHeight="1" x14ac:dyDescent="0.25">
      <c r="B28" s="57">
        <v>3</v>
      </c>
      <c r="C28" s="124" t="s">
        <v>306</v>
      </c>
      <c r="D28" s="125"/>
      <c r="E28" s="125"/>
      <c r="F28" s="125"/>
      <c r="G28" s="125"/>
      <c r="H28" s="125"/>
      <c r="I28" s="125"/>
    </row>
    <row r="29" spans="2:9" s="6" customFormat="1" ht="61.15" customHeight="1" x14ac:dyDescent="0.25">
      <c r="B29" s="57">
        <v>4</v>
      </c>
      <c r="C29" s="124" t="s">
        <v>261</v>
      </c>
      <c r="D29" s="125"/>
      <c r="E29" s="125"/>
      <c r="F29" s="125"/>
      <c r="G29" s="125"/>
      <c r="H29" s="125"/>
      <c r="I29" s="125"/>
    </row>
    <row r="30" spans="2:9" s="6" customFormat="1" ht="58.5" customHeight="1" x14ac:dyDescent="0.25">
      <c r="B30" s="57">
        <v>5</v>
      </c>
      <c r="C30" s="124" t="s">
        <v>307</v>
      </c>
      <c r="D30" s="125"/>
      <c r="E30" s="125"/>
      <c r="F30" s="125"/>
      <c r="G30" s="125"/>
      <c r="H30" s="125"/>
      <c r="I30" s="125"/>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2022-11-28T14:09:51Z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